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0" windowWidth="21600" windowHeight="12060" tabRatio="500" activeTab="0"/>
  </bookViews>
  <sheets>
    <sheet name="JIPデータ" sheetId="1" r:id="rId1"/>
    <sheet name="製造業" sheetId="2" r:id="rId2"/>
    <sheet name="全産業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<sst xmlns="http://schemas.openxmlformats.org/spreadsheetml/2006/main" count="50" uniqueCount="31">
  <si>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http://www.rieti.go.jp/jp/database/JIP2008/#04-2</t>
  </si>
  <si>
    <t>JIPデータベース2008</t>
  </si>
  <si>
    <t>2.資本</t>
  </si>
  <si>
    <t>1) 投資データ</t>
  </si>
  <si>
    <t>"03-2-8"</t>
  </si>
  <si>
    <t>部門別実質純資本ストック（100万円、2000年価格）</t>
  </si>
  <si>
    <t>製造業</t>
  </si>
  <si>
    <t>非製造業</t>
  </si>
  <si>
    <t>全産業</t>
  </si>
  <si>
    <t>非製造業(住宅除く)</t>
  </si>
  <si>
    <t>全産業(住宅除く)</t>
  </si>
  <si>
    <t>"03-2-3"</t>
  </si>
  <si>
    <t>部門別実質投資フロー（100万円、2000年価格）</t>
  </si>
  <si>
    <t>全産業</t>
  </si>
  <si>
    <t>資本ストック</t>
  </si>
  <si>
    <t>投資</t>
  </si>
  <si>
    <t>投資累計</t>
  </si>
  <si>
    <t>投資累計-資本ストック</t>
  </si>
  <si>
    <t>左二者の差</t>
  </si>
  <si>
    <t>残存最高齢ビンテージ</t>
  </si>
  <si>
    <t>年齢*投資の総和</t>
  </si>
  <si>
    <t>製造業</t>
  </si>
  <si>
    <t>最高齢-1</t>
  </si>
  <si>
    <t>最高齢までの投資累計</t>
  </si>
  <si>
    <t>←と資本との差</t>
  </si>
  <si>
    <t>最高齢投資</t>
  </si>
  <si>
    <t>年齢*投資</t>
  </si>
  <si>
    <t>最高齢部分追加</t>
  </si>
  <si>
    <t>(次高齢まで)</t>
  </si>
  <si>
    <t>←割る資本</t>
  </si>
  <si>
    <t>平均年齢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</si>
</sst>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1.5"/>
      <name val="ＭＳ Ｐゴシック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資本ストック平均年齢(製造業)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'製造業'!$FD$12:$FD$38</c:f>
              <c:numCache/>
            </c:numRef>
          </c:cat>
          <c:val>
            <c:numRef>
              <c:f>'製造業'!$FC$12:$FC$38</c:f>
              <c:numCache>
                <c:ptCount val="27"/>
                <c:pt idx="0">
                  <c:v>5.733863108027123</c:v>
                </c:pt>
                <c:pt idx="1">
                  <c:v>5.8930631567413565</c:v>
                </c:pt>
                <c:pt idx="2">
                  <c:v>5.993341620194283</c:v>
                </c:pt>
                <c:pt idx="3">
                  <c:v>6.016933679414219</c:v>
                </c:pt>
                <c:pt idx="4">
                  <c:v>6.016276263855301</c:v>
                </c:pt>
                <c:pt idx="5">
                  <c:v>5.948659712069439</c:v>
                </c:pt>
                <c:pt idx="6">
                  <c:v>5.771263132300494</c:v>
                </c:pt>
                <c:pt idx="7">
                  <c:v>5.6131568476557</c:v>
                </c:pt>
                <c:pt idx="8">
                  <c:v>5.535787591067609</c:v>
                </c:pt>
                <c:pt idx="9">
                  <c:v>5.385258495862471</c:v>
                </c:pt>
                <c:pt idx="10">
                  <c:v>5.16359262599709</c:v>
                </c:pt>
                <c:pt idx="11">
                  <c:v>4.932770423617045</c:v>
                </c:pt>
                <c:pt idx="12">
                  <c:v>4.703793713936639</c:v>
                </c:pt>
                <c:pt idx="13">
                  <c:v>4.621312390655663</c:v>
                </c:pt>
                <c:pt idx="14">
                  <c:v>4.705456343583857</c:v>
                </c:pt>
                <c:pt idx="15">
                  <c:v>4.86306806986982</c:v>
                </c:pt>
                <c:pt idx="16">
                  <c:v>5.005608863126217</c:v>
                </c:pt>
                <c:pt idx="17">
                  <c:v>5.114889412950153</c:v>
                </c:pt>
                <c:pt idx="18">
                  <c:v>5.227035645354759</c:v>
                </c:pt>
                <c:pt idx="19">
                  <c:v>5.330995434822625</c:v>
                </c:pt>
                <c:pt idx="20">
                  <c:v>5.505190469622349</c:v>
                </c:pt>
                <c:pt idx="21">
                  <c:v>5.6335398566788255</c:v>
                </c:pt>
                <c:pt idx="22">
                  <c:v>5.719779571637049</c:v>
                </c:pt>
                <c:pt idx="23">
                  <c:v>5.633666205612152</c:v>
                </c:pt>
                <c:pt idx="24">
                  <c:v>5.553564417776229</c:v>
                </c:pt>
                <c:pt idx="25">
                  <c:v>5.390776392216128</c:v>
                </c:pt>
                <c:pt idx="26">
                  <c:v>5.178187783866088</c:v>
                </c:pt>
              </c:numCache>
            </c:numRef>
          </c:val>
          <c:smooth val="0"/>
        </c:ser>
        <c:marker val="1"/>
        <c:axId val="55695281"/>
        <c:axId val="31495482"/>
      </c:lineChart>
      <c:catAx>
        <c:axId val="55695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495482"/>
        <c:crossesAt val="4"/>
        <c:auto val="1"/>
        <c:lblOffset val="100"/>
        <c:noMultiLvlLbl val="0"/>
      </c:catAx>
      <c:valAx>
        <c:axId val="31495482"/>
        <c:scaling>
          <c:orientation val="minMax"/>
          <c:min val="4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69528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資本ストック平均年齢(全産業)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資本ストック平均年齢(製造業)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'全産業'!$FD$12:$FD$38</c:f>
              <c:numCache/>
            </c:numRef>
          </c:cat>
          <c:val>
            <c:numRef>
              <c:f>'全産業'!$FC$12:$FC$38</c:f>
              <c:numCache>
                <c:ptCount val="27"/>
                <c:pt idx="0">
                  <c:v>5.0508462291801015</c:v>
                </c:pt>
                <c:pt idx="1">
                  <c:v>5.186147401859376</c:v>
                </c:pt>
                <c:pt idx="2">
                  <c:v>5.319216539492118</c:v>
                </c:pt>
                <c:pt idx="3">
                  <c:v>5.458727784074722</c:v>
                </c:pt>
                <c:pt idx="4">
                  <c:v>5.598467458891185</c:v>
                </c:pt>
                <c:pt idx="5">
                  <c:v>5.705527222901421</c:v>
                </c:pt>
                <c:pt idx="6">
                  <c:v>5.784348899665692</c:v>
                </c:pt>
                <c:pt idx="7">
                  <c:v>5.851497069723591</c:v>
                </c:pt>
                <c:pt idx="8">
                  <c:v>5.879760263041189</c:v>
                </c:pt>
                <c:pt idx="9">
                  <c:v>5.852058977860607</c:v>
                </c:pt>
                <c:pt idx="10">
                  <c:v>5.807622555895526</c:v>
                </c:pt>
                <c:pt idx="11">
                  <c:v>5.742428192003612</c:v>
                </c:pt>
                <c:pt idx="12">
                  <c:v>5.671099111248656</c:v>
                </c:pt>
                <c:pt idx="13">
                  <c:v>5.645782935905125</c:v>
                </c:pt>
                <c:pt idx="14">
                  <c:v>5.6572049545660406</c:v>
                </c:pt>
                <c:pt idx="15">
                  <c:v>5.711117898791609</c:v>
                </c:pt>
                <c:pt idx="16">
                  <c:v>5.77889337512137</c:v>
                </c:pt>
                <c:pt idx="17">
                  <c:v>5.841326848118732</c:v>
                </c:pt>
                <c:pt idx="18">
                  <c:v>5.921879943293562</c:v>
                </c:pt>
                <c:pt idx="19">
                  <c:v>6.0244314564560195</c:v>
                </c:pt>
                <c:pt idx="20">
                  <c:v>6.156769055293074</c:v>
                </c:pt>
                <c:pt idx="21">
                  <c:v>6.282285419453967</c:v>
                </c:pt>
                <c:pt idx="22">
                  <c:v>6.3938644898111345</c:v>
                </c:pt>
                <c:pt idx="23">
                  <c:v>6.47044594627962</c:v>
                </c:pt>
                <c:pt idx="24">
                  <c:v>6.550756758849057</c:v>
                </c:pt>
                <c:pt idx="25">
                  <c:v>6.604604482016265</c:v>
                </c:pt>
                <c:pt idx="26">
                  <c:v>6.626247140223655</c:v>
                </c:pt>
              </c:numCache>
            </c:numRef>
          </c:val>
          <c:smooth val="0"/>
        </c:ser>
        <c:marker val="1"/>
        <c:axId val="15023883"/>
        <c:axId val="997220"/>
      </c:lineChart>
      <c:catAx>
        <c:axId val="15023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97220"/>
        <c:crossesAt val="5"/>
        <c:auto val="1"/>
        <c:lblOffset val="100"/>
        <c:noMultiLvlLbl val="0"/>
      </c:catAx>
      <c:valAx>
        <c:axId val="997220"/>
        <c:scaling>
          <c:orientation val="minMax"/>
          <c:min val="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02388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160</xdr:col>
      <xdr:colOff>180975</xdr:colOff>
      <xdr:row>11</xdr:row>
      <xdr:rowOff>57150</xdr:rowOff>
    </xdr:from>
    <xdr:to>
      <xdr:col>167</xdr:col>
      <xdr:colOff>228600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59324675" y="2381250"/>
        <a:ext cx="69818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160</xdr:col>
      <xdr:colOff>180975</xdr:colOff>
      <xdr:row>11</xdr:row>
      <xdr:rowOff>57150</xdr:rowOff>
    </xdr:from>
    <xdr:to>
      <xdr:col>167</xdr:col>
      <xdr:colOff>228600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59324675" y="2381250"/>
        <a:ext cx="69818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D9" sqref="D9:D44"/>
    </sheetView>
  </sheetViews>
  <sheetFormatPr defaultColWidth="13.00390625" defaultRowHeight="13.5"/>
  <cols>
    <col min="5" max="5" width="16.00390625" style="0" customWidth="1"/>
    <col min="6" max="6" width="13.875" style="0" customWidth="1"/>
  </cols>
  <sheetData>
    <row r="1" ht="16.5">
      <c r="A1" t="s">
        <v>0</v>
      </c>
    </row>
    <row r="2" ht="16.5">
      <c r="A2" t="s">
        <v>1</v>
      </c>
    </row>
    <row r="3" ht="16.5">
      <c r="A3" t="s">
        <v>2</v>
      </c>
    </row>
    <row r="4" ht="16.5">
      <c r="A4" t="s">
        <v>3</v>
      </c>
    </row>
    <row r="6" spans="2:7" ht="16.5">
      <c r="B6" s="1" t="s">
        <v>4</v>
      </c>
      <c r="G6" t="s">
        <v>11</v>
      </c>
    </row>
    <row r="7" spans="2:7" ht="16.5">
      <c r="B7" s="5" t="s">
        <v>5</v>
      </c>
      <c r="G7" t="s">
        <v>12</v>
      </c>
    </row>
    <row r="8" spans="2:9" ht="16.5">
      <c r="B8" s="2" t="s">
        <v>6</v>
      </c>
      <c r="C8" s="3" t="s">
        <v>7</v>
      </c>
      <c r="D8" s="3" t="s">
        <v>8</v>
      </c>
      <c r="E8" s="3" t="s">
        <v>9</v>
      </c>
      <c r="F8" s="4" t="s">
        <v>10</v>
      </c>
      <c r="G8" t="s">
        <v>6</v>
      </c>
      <c r="H8" t="s">
        <v>7</v>
      </c>
      <c r="I8" t="s">
        <v>8</v>
      </c>
    </row>
    <row r="9" spans="1:9" ht="16.5">
      <c r="A9">
        <v>1970</v>
      </c>
      <c r="B9">
        <v>70379371</v>
      </c>
      <c r="C9">
        <v>215577238</v>
      </c>
      <c r="D9">
        <v>285956609</v>
      </c>
      <c r="E9">
        <v>179673236</v>
      </c>
      <c r="F9">
        <v>250052607</v>
      </c>
      <c r="G9">
        <v>12447172</v>
      </c>
      <c r="H9">
        <v>40487641</v>
      </c>
      <c r="I9">
        <v>52934813</v>
      </c>
    </row>
    <row r="10" spans="1:9" ht="16.5">
      <c r="A10">
        <v>1971</v>
      </c>
      <c r="B10">
        <v>77552788</v>
      </c>
      <c r="C10">
        <v>244099739</v>
      </c>
      <c r="D10">
        <v>321652527</v>
      </c>
      <c r="E10">
        <v>198570082</v>
      </c>
      <c r="F10">
        <v>276122870</v>
      </c>
      <c r="G10">
        <v>13028925</v>
      </c>
      <c r="H10">
        <v>44316292</v>
      </c>
      <c r="I10">
        <v>57345217</v>
      </c>
    </row>
    <row r="11" spans="1:9" ht="16.5">
      <c r="A11">
        <v>1972</v>
      </c>
      <c r="B11">
        <v>82648108</v>
      </c>
      <c r="C11">
        <v>276646490</v>
      </c>
      <c r="D11">
        <v>359294597</v>
      </c>
      <c r="E11">
        <v>220957318</v>
      </c>
      <c r="F11">
        <v>303605425</v>
      </c>
      <c r="G11">
        <v>11360130</v>
      </c>
      <c r="H11">
        <v>49805114</v>
      </c>
      <c r="I11">
        <v>61165244</v>
      </c>
    </row>
    <row r="12" spans="1:9" ht="16.5">
      <c r="A12">
        <v>1973</v>
      </c>
      <c r="B12">
        <v>88088619</v>
      </c>
      <c r="C12">
        <v>308826287</v>
      </c>
      <c r="D12">
        <v>396914906</v>
      </c>
      <c r="E12">
        <v>240354247</v>
      </c>
      <c r="F12">
        <v>328442866</v>
      </c>
      <c r="G12">
        <v>11948653</v>
      </c>
      <c r="H12">
        <v>51221315</v>
      </c>
      <c r="I12">
        <v>63169967</v>
      </c>
    </row>
    <row r="13" spans="1:9" ht="16.5">
      <c r="A13">
        <v>1974</v>
      </c>
      <c r="B13">
        <v>93292997</v>
      </c>
      <c r="C13">
        <v>338020713</v>
      </c>
      <c r="D13">
        <v>431313709</v>
      </c>
      <c r="E13">
        <v>256572907</v>
      </c>
      <c r="F13">
        <v>349865904</v>
      </c>
      <c r="G13">
        <v>12036060</v>
      </c>
      <c r="H13">
        <v>50047986</v>
      </c>
      <c r="I13">
        <v>62084046</v>
      </c>
    </row>
    <row r="14" spans="1:9" ht="16.5">
      <c r="A14">
        <v>1975</v>
      </c>
      <c r="B14">
        <v>96482059</v>
      </c>
      <c r="C14">
        <v>366379465</v>
      </c>
      <c r="D14">
        <v>462861524</v>
      </c>
      <c r="E14">
        <v>271911460</v>
      </c>
      <c r="F14">
        <v>368393519</v>
      </c>
      <c r="G14">
        <v>10330946</v>
      </c>
      <c r="H14">
        <v>50811423</v>
      </c>
      <c r="I14">
        <v>61142369</v>
      </c>
    </row>
    <row r="15" spans="1:9" ht="16.5">
      <c r="A15">
        <v>1976</v>
      </c>
      <c r="B15">
        <v>98516635</v>
      </c>
      <c r="C15">
        <v>394753461</v>
      </c>
      <c r="D15">
        <v>493270096</v>
      </c>
      <c r="E15">
        <v>287628201</v>
      </c>
      <c r="F15">
        <v>386144837</v>
      </c>
      <c r="G15">
        <v>9309246</v>
      </c>
      <c r="H15">
        <v>52212615</v>
      </c>
      <c r="I15">
        <v>61521860</v>
      </c>
    </row>
    <row r="16" spans="1:9" ht="16.5">
      <c r="A16">
        <v>1977</v>
      </c>
      <c r="B16">
        <v>100404549</v>
      </c>
      <c r="C16">
        <v>425014117</v>
      </c>
      <c r="D16">
        <v>525418666</v>
      </c>
      <c r="E16">
        <v>305771559</v>
      </c>
      <c r="F16">
        <v>406176107</v>
      </c>
      <c r="G16">
        <v>9221836</v>
      </c>
      <c r="H16">
        <v>55477866</v>
      </c>
      <c r="I16">
        <v>64699702</v>
      </c>
    </row>
    <row r="17" spans="1:9" ht="16.5">
      <c r="A17">
        <v>1978</v>
      </c>
      <c r="B17">
        <v>101071285</v>
      </c>
      <c r="C17">
        <v>459431897</v>
      </c>
      <c r="D17">
        <v>560503182</v>
      </c>
      <c r="E17">
        <v>328277814</v>
      </c>
      <c r="F17">
        <v>429349099</v>
      </c>
      <c r="G17">
        <v>8090560</v>
      </c>
      <c r="H17">
        <v>61108182</v>
      </c>
      <c r="I17">
        <v>69198742</v>
      </c>
    </row>
    <row r="18" spans="1:9" ht="16.5">
      <c r="A18">
        <v>1979</v>
      </c>
      <c r="B18">
        <v>102654960</v>
      </c>
      <c r="C18">
        <v>495123351</v>
      </c>
      <c r="D18">
        <v>597778311</v>
      </c>
      <c r="E18">
        <v>353492628</v>
      </c>
      <c r="F18">
        <v>456147587</v>
      </c>
      <c r="G18">
        <v>9045910</v>
      </c>
      <c r="H18">
        <v>64247883</v>
      </c>
      <c r="I18">
        <v>73293793</v>
      </c>
    </row>
    <row r="19" spans="1:9" ht="16.5">
      <c r="A19">
        <v>1980</v>
      </c>
      <c r="B19">
        <v>104826846</v>
      </c>
      <c r="C19">
        <v>528512640</v>
      </c>
      <c r="D19">
        <v>633339487</v>
      </c>
      <c r="E19">
        <v>378189977</v>
      </c>
      <c r="F19">
        <v>483016823</v>
      </c>
      <c r="G19">
        <v>9740397</v>
      </c>
      <c r="H19">
        <v>64029280</v>
      </c>
      <c r="I19">
        <v>73769677</v>
      </c>
    </row>
    <row r="20" spans="1:9" ht="16.5">
      <c r="A20">
        <v>1981</v>
      </c>
      <c r="B20">
        <v>107818872</v>
      </c>
      <c r="C20">
        <v>559480264</v>
      </c>
      <c r="D20">
        <v>667299136</v>
      </c>
      <c r="E20">
        <v>401574626</v>
      </c>
      <c r="F20">
        <v>509393498</v>
      </c>
      <c r="G20">
        <v>10858084</v>
      </c>
      <c r="H20">
        <v>63339813</v>
      </c>
      <c r="I20">
        <v>74197896</v>
      </c>
    </row>
    <row r="21" spans="1:9" ht="16.5">
      <c r="A21">
        <v>1982</v>
      </c>
      <c r="B21">
        <v>111494552</v>
      </c>
      <c r="C21">
        <v>588731346</v>
      </c>
      <c r="D21">
        <v>700225899</v>
      </c>
      <c r="E21">
        <v>423773811</v>
      </c>
      <c r="F21">
        <v>535268363</v>
      </c>
      <c r="G21">
        <v>11771431</v>
      </c>
      <c r="H21">
        <v>63588940</v>
      </c>
      <c r="I21">
        <v>75360372</v>
      </c>
    </row>
    <row r="22" spans="1:9" ht="16.5">
      <c r="A22">
        <v>1983</v>
      </c>
      <c r="B22">
        <v>115086731</v>
      </c>
      <c r="C22">
        <v>614686189</v>
      </c>
      <c r="D22">
        <v>729772920</v>
      </c>
      <c r="E22">
        <v>444569714</v>
      </c>
      <c r="F22">
        <v>559656445</v>
      </c>
      <c r="G22">
        <v>12096587</v>
      </c>
      <c r="H22">
        <v>61922241</v>
      </c>
      <c r="I22">
        <v>74018828</v>
      </c>
    </row>
    <row r="23" spans="1:9" ht="16.5">
      <c r="A23">
        <v>1984</v>
      </c>
      <c r="B23">
        <v>120046444</v>
      </c>
      <c r="C23">
        <v>640394139</v>
      </c>
      <c r="D23">
        <v>760440582</v>
      </c>
      <c r="E23">
        <v>466321551</v>
      </c>
      <c r="F23">
        <v>586367995</v>
      </c>
      <c r="G23">
        <v>13840399</v>
      </c>
      <c r="H23">
        <v>63512307</v>
      </c>
      <c r="I23">
        <v>77352707</v>
      </c>
    </row>
    <row r="24" spans="1:9" ht="16.5">
      <c r="A24">
        <v>1985</v>
      </c>
      <c r="B24">
        <v>127133856</v>
      </c>
      <c r="C24">
        <v>666761867</v>
      </c>
      <c r="D24">
        <v>793895722</v>
      </c>
      <c r="E24">
        <v>489026594</v>
      </c>
      <c r="F24">
        <v>616160449</v>
      </c>
      <c r="G24">
        <v>16525719</v>
      </c>
      <c r="H24">
        <v>66060359</v>
      </c>
      <c r="I24">
        <v>82586078</v>
      </c>
    </row>
    <row r="25" spans="1:9" ht="16.5">
      <c r="A25">
        <v>1986</v>
      </c>
      <c r="B25">
        <v>133473796</v>
      </c>
      <c r="C25">
        <v>694347768</v>
      </c>
      <c r="D25">
        <v>827821564</v>
      </c>
      <c r="E25">
        <v>512568681</v>
      </c>
      <c r="F25">
        <v>646042477</v>
      </c>
      <c r="G25">
        <v>16493089</v>
      </c>
      <c r="H25">
        <v>69182049</v>
      </c>
      <c r="I25">
        <v>85675138</v>
      </c>
    </row>
    <row r="26" spans="1:9" ht="16.5">
      <c r="A26">
        <v>1987</v>
      </c>
      <c r="B26">
        <v>137701403</v>
      </c>
      <c r="C26">
        <v>729658729</v>
      </c>
      <c r="D26">
        <v>867360131</v>
      </c>
      <c r="E26">
        <v>541757240</v>
      </c>
      <c r="F26">
        <v>679458643</v>
      </c>
      <c r="G26">
        <v>14968016</v>
      </c>
      <c r="H26">
        <v>78692295</v>
      </c>
      <c r="I26">
        <v>93660311</v>
      </c>
    </row>
    <row r="27" spans="1:9" ht="16.5">
      <c r="A27">
        <v>1988</v>
      </c>
      <c r="B27">
        <v>144293973</v>
      </c>
      <c r="C27">
        <v>770345172</v>
      </c>
      <c r="D27">
        <v>914639145</v>
      </c>
      <c r="E27">
        <v>574540509</v>
      </c>
      <c r="F27">
        <v>718834482</v>
      </c>
      <c r="G27">
        <v>17908022</v>
      </c>
      <c r="H27">
        <v>87410962</v>
      </c>
      <c r="I27">
        <v>105318984</v>
      </c>
    </row>
    <row r="28" spans="1:9" ht="16.5">
      <c r="A28">
        <v>1989</v>
      </c>
      <c r="B28">
        <v>154599939</v>
      </c>
      <c r="C28">
        <v>811531226</v>
      </c>
      <c r="D28">
        <v>966131164</v>
      </c>
      <c r="E28">
        <v>607654412</v>
      </c>
      <c r="F28">
        <v>762254351</v>
      </c>
      <c r="G28">
        <v>22242676</v>
      </c>
      <c r="H28">
        <v>90842218</v>
      </c>
      <c r="I28">
        <v>113084894</v>
      </c>
    </row>
    <row r="29" spans="1:9" ht="16.5">
      <c r="A29">
        <v>1990</v>
      </c>
      <c r="B29">
        <v>167596207</v>
      </c>
      <c r="C29">
        <v>856233571</v>
      </c>
      <c r="D29">
        <v>1023829778</v>
      </c>
      <c r="E29">
        <v>643181589</v>
      </c>
      <c r="F29">
        <v>810777796</v>
      </c>
      <c r="G29">
        <v>26098086</v>
      </c>
      <c r="H29">
        <v>96843569</v>
      </c>
      <c r="I29">
        <v>122941655</v>
      </c>
    </row>
    <row r="30" spans="1:9" ht="16.5">
      <c r="A30">
        <v>1991</v>
      </c>
      <c r="B30">
        <v>183573778</v>
      </c>
      <c r="C30">
        <v>896917866</v>
      </c>
      <c r="D30">
        <v>1080491644</v>
      </c>
      <c r="E30">
        <v>675301947</v>
      </c>
      <c r="F30">
        <v>858875725</v>
      </c>
      <c r="G30">
        <v>30177582</v>
      </c>
      <c r="H30">
        <v>97968119</v>
      </c>
      <c r="I30">
        <v>128145701</v>
      </c>
    </row>
    <row r="31" spans="1:9" ht="16.5">
      <c r="A31">
        <v>1992</v>
      </c>
      <c r="B31">
        <v>194264748</v>
      </c>
      <c r="C31">
        <v>935449809</v>
      </c>
      <c r="D31">
        <v>1129714558</v>
      </c>
      <c r="E31">
        <v>707533485</v>
      </c>
      <c r="F31">
        <v>901798233</v>
      </c>
      <c r="G31">
        <v>26838089</v>
      </c>
      <c r="H31">
        <v>97931871</v>
      </c>
      <c r="I31">
        <v>124769960</v>
      </c>
    </row>
    <row r="32" spans="1:9" ht="16.5">
      <c r="A32">
        <v>1993</v>
      </c>
      <c r="B32">
        <v>199012889</v>
      </c>
      <c r="C32">
        <v>973974362</v>
      </c>
      <c r="D32">
        <v>1172987251</v>
      </c>
      <c r="E32">
        <v>739275927</v>
      </c>
      <c r="F32">
        <v>938288816</v>
      </c>
      <c r="G32">
        <v>21542746</v>
      </c>
      <c r="H32">
        <v>100682784</v>
      </c>
      <c r="I32">
        <v>122225530</v>
      </c>
    </row>
    <row r="33" spans="1:9" ht="16.5">
      <c r="A33">
        <v>1994</v>
      </c>
      <c r="B33">
        <v>200538888</v>
      </c>
      <c r="C33">
        <v>1006802036</v>
      </c>
      <c r="D33">
        <v>1207340924</v>
      </c>
      <c r="E33">
        <v>763075585</v>
      </c>
      <c r="F33">
        <v>963614473</v>
      </c>
      <c r="G33">
        <v>18807357</v>
      </c>
      <c r="H33">
        <v>97791442</v>
      </c>
      <c r="I33">
        <v>116598799</v>
      </c>
    </row>
    <row r="34" spans="1:9" ht="16.5">
      <c r="A34">
        <v>1995</v>
      </c>
      <c r="B34">
        <v>202516263</v>
      </c>
      <c r="C34">
        <v>1038019339</v>
      </c>
      <c r="D34">
        <v>1240535602</v>
      </c>
      <c r="E34">
        <v>786638974</v>
      </c>
      <c r="F34">
        <v>989155237</v>
      </c>
      <c r="G34">
        <v>19596275</v>
      </c>
      <c r="H34">
        <v>98316388</v>
      </c>
      <c r="I34">
        <v>117912662</v>
      </c>
    </row>
    <row r="35" spans="1:9" ht="16.5">
      <c r="A35">
        <v>1996</v>
      </c>
      <c r="B35">
        <v>206623425</v>
      </c>
      <c r="C35">
        <v>1074483294</v>
      </c>
      <c r="D35">
        <v>1281106719</v>
      </c>
      <c r="E35">
        <v>813242602</v>
      </c>
      <c r="F35">
        <v>1019866028</v>
      </c>
      <c r="G35">
        <v>21790189</v>
      </c>
      <c r="H35">
        <v>104149176</v>
      </c>
      <c r="I35">
        <v>125939365</v>
      </c>
    </row>
    <row r="36" spans="1:9" ht="16.5">
      <c r="A36">
        <v>1997</v>
      </c>
      <c r="B36">
        <v>211275075</v>
      </c>
      <c r="C36">
        <v>1108306302</v>
      </c>
      <c r="D36">
        <v>1319581377</v>
      </c>
      <c r="E36">
        <v>840183752</v>
      </c>
      <c r="F36">
        <v>1051458827</v>
      </c>
      <c r="G36">
        <v>22670127</v>
      </c>
      <c r="H36">
        <v>103414371</v>
      </c>
      <c r="I36">
        <v>126084498</v>
      </c>
    </row>
    <row r="37" spans="1:9" ht="16.5">
      <c r="A37">
        <v>1998</v>
      </c>
      <c r="B37">
        <v>215639814</v>
      </c>
      <c r="C37">
        <v>1133798647</v>
      </c>
      <c r="D37">
        <v>1349438461</v>
      </c>
      <c r="E37">
        <v>861673168</v>
      </c>
      <c r="F37">
        <v>1077312981</v>
      </c>
      <c r="G37">
        <v>23130889</v>
      </c>
      <c r="H37">
        <v>98666415</v>
      </c>
      <c r="I37">
        <v>121797304</v>
      </c>
    </row>
    <row r="38" spans="1:9" ht="16.5">
      <c r="A38">
        <v>1999</v>
      </c>
      <c r="B38">
        <v>216115801</v>
      </c>
      <c r="C38">
        <v>1156850041</v>
      </c>
      <c r="D38">
        <v>1372965842</v>
      </c>
      <c r="E38">
        <v>880285115</v>
      </c>
      <c r="F38">
        <v>1096400916</v>
      </c>
      <c r="G38">
        <v>19469714</v>
      </c>
      <c r="H38">
        <v>97231543</v>
      </c>
      <c r="I38">
        <v>116701257</v>
      </c>
    </row>
    <row r="39" spans="1:9" ht="16.5">
      <c r="A39">
        <v>2000</v>
      </c>
      <c r="B39">
        <v>216744665</v>
      </c>
      <c r="C39">
        <v>1177782416</v>
      </c>
      <c r="D39">
        <v>1394527081</v>
      </c>
      <c r="E39">
        <v>896744193</v>
      </c>
      <c r="F39">
        <v>1113488858</v>
      </c>
      <c r="G39">
        <v>19892283</v>
      </c>
      <c r="H39">
        <v>97121622</v>
      </c>
      <c r="I39">
        <v>117013905</v>
      </c>
    </row>
    <row r="40" spans="1:9" ht="16.5">
      <c r="A40">
        <v>2001</v>
      </c>
      <c r="B40">
        <v>217383459</v>
      </c>
      <c r="C40">
        <v>1198107564</v>
      </c>
      <c r="D40">
        <v>1415491024</v>
      </c>
      <c r="E40">
        <v>914060467</v>
      </c>
      <c r="F40">
        <v>1131443926</v>
      </c>
      <c r="G40">
        <v>20142564</v>
      </c>
      <c r="H40">
        <v>98226282</v>
      </c>
      <c r="I40">
        <v>118368846</v>
      </c>
    </row>
    <row r="41" spans="1:9" ht="16.5">
      <c r="A41">
        <v>2002</v>
      </c>
      <c r="B41">
        <v>225535152</v>
      </c>
      <c r="C41">
        <v>1215262696</v>
      </c>
      <c r="D41">
        <v>1440797848</v>
      </c>
      <c r="E41">
        <v>929238127</v>
      </c>
      <c r="F41">
        <v>1154773279</v>
      </c>
      <c r="G41">
        <v>27634456</v>
      </c>
      <c r="H41">
        <v>96646717</v>
      </c>
      <c r="I41">
        <v>124281174</v>
      </c>
    </row>
    <row r="42" spans="1:9" ht="16.5">
      <c r="A42">
        <v>2003</v>
      </c>
      <c r="B42">
        <v>231334569</v>
      </c>
      <c r="C42">
        <v>1227036881</v>
      </c>
      <c r="D42">
        <v>1458371450</v>
      </c>
      <c r="E42">
        <v>939279969</v>
      </c>
      <c r="F42">
        <v>1170614537</v>
      </c>
      <c r="G42">
        <v>26432852</v>
      </c>
      <c r="H42">
        <v>93435701</v>
      </c>
      <c r="I42">
        <v>119868553</v>
      </c>
    </row>
    <row r="43" spans="1:9" ht="16.5">
      <c r="A43">
        <v>2004</v>
      </c>
      <c r="B43">
        <v>241173438</v>
      </c>
      <c r="C43">
        <v>1239150642</v>
      </c>
      <c r="D43">
        <v>1480324079</v>
      </c>
      <c r="E43">
        <v>949428610</v>
      </c>
      <c r="F43">
        <v>1190602048</v>
      </c>
      <c r="G43">
        <v>31241362</v>
      </c>
      <c r="H43">
        <v>94877606</v>
      </c>
      <c r="I43">
        <v>126118968</v>
      </c>
    </row>
    <row r="44" spans="1:9" ht="16.5">
      <c r="A44">
        <v>2005</v>
      </c>
      <c r="B44">
        <v>254588794</v>
      </c>
      <c r="C44">
        <v>1249243404</v>
      </c>
      <c r="D44">
        <v>1503832199</v>
      </c>
      <c r="E44">
        <v>958055385</v>
      </c>
      <c r="F44">
        <v>1212644179</v>
      </c>
      <c r="G44">
        <v>36137312</v>
      </c>
      <c r="H44">
        <v>94754993</v>
      </c>
      <c r="I44">
        <v>130892305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73"/>
  <sheetViews>
    <sheetView workbookViewId="0" topLeftCell="A1">
      <selection activeCell="FC8" sqref="FC8"/>
    </sheetView>
  </sheetViews>
  <sheetFormatPr defaultColWidth="13.00390625" defaultRowHeight="13.5"/>
  <cols>
    <col min="115" max="115" width="19.00390625" style="0" customWidth="1"/>
    <col min="157" max="157" width="14.875" style="0" customWidth="1"/>
    <col min="158" max="158" width="13.625" style="0" customWidth="1"/>
  </cols>
  <sheetData>
    <row r="1" spans="1:159" ht="16.5">
      <c r="A1" t="s">
        <v>21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M1" t="s">
        <v>16</v>
      </c>
      <c r="BX1" t="s">
        <v>14</v>
      </c>
      <c r="BY1" t="s">
        <v>17</v>
      </c>
      <c r="DN1" t="s">
        <v>19</v>
      </c>
      <c r="FA1" t="s">
        <v>20</v>
      </c>
      <c r="FB1" t="s">
        <v>27</v>
      </c>
      <c r="FC1" t="s">
        <v>29</v>
      </c>
    </row>
    <row r="2" spans="2:159" ht="18" thickBot="1">
      <c r="B2" t="s">
        <v>15</v>
      </c>
      <c r="DJ2" t="s">
        <v>22</v>
      </c>
      <c r="DK2" t="s">
        <v>23</v>
      </c>
      <c r="DL2" t="s">
        <v>24</v>
      </c>
      <c r="DM2" t="s">
        <v>25</v>
      </c>
      <c r="DN2" t="s">
        <v>18</v>
      </c>
      <c r="DP2" t="s">
        <v>26</v>
      </c>
      <c r="FA2" t="s">
        <v>28</v>
      </c>
      <c r="FC2" t="s">
        <v>30</v>
      </c>
    </row>
    <row r="3" spans="1:159" ht="16.5">
      <c r="A3">
        <v>1970</v>
      </c>
      <c r="B3">
        <v>12447172</v>
      </c>
      <c r="AM3">
        <f>SUM($B3:B3)</f>
        <v>12447172</v>
      </c>
      <c r="AN3">
        <f>SUM($B3:C3)</f>
        <v>12447172</v>
      </c>
      <c r="AO3">
        <f>SUM($B3:D3)</f>
        <v>12447172</v>
      </c>
      <c r="AP3">
        <f>SUM($B3:E3)</f>
        <v>12447172</v>
      </c>
      <c r="AQ3">
        <f>SUM($B3:F3)</f>
        <v>12447172</v>
      </c>
      <c r="AR3">
        <f>SUM($B3:G3)</f>
        <v>12447172</v>
      </c>
      <c r="AS3">
        <f>SUM($B3:H3)</f>
        <v>12447172</v>
      </c>
      <c r="AT3">
        <f>SUM($B3:I3)</f>
        <v>12447172</v>
      </c>
      <c r="AU3">
        <f>SUM($B3:J3)</f>
        <v>12447172</v>
      </c>
      <c r="AV3">
        <f>SUM($B3:K3)</f>
        <v>12447172</v>
      </c>
      <c r="AW3">
        <f>SUM($B3:L3)</f>
        <v>12447172</v>
      </c>
      <c r="AX3">
        <f>SUM($B3:M3)</f>
        <v>12447172</v>
      </c>
      <c r="AY3">
        <f>SUM($B3:N3)</f>
        <v>12447172</v>
      </c>
      <c r="AZ3">
        <f>SUM($B3:O3)</f>
        <v>12447172</v>
      </c>
      <c r="BA3">
        <f>SUM($B3:P3)</f>
        <v>12447172</v>
      </c>
      <c r="BB3">
        <f>SUM($B3:Q3)</f>
        <v>12447172</v>
      </c>
      <c r="BC3">
        <f>SUM($B3:R3)</f>
        <v>12447172</v>
      </c>
      <c r="BD3">
        <f>SUM($B3:S3)</f>
        <v>12447172</v>
      </c>
      <c r="BE3">
        <f>SUM($B3:T3)</f>
        <v>12447172</v>
      </c>
      <c r="BF3">
        <f>SUM($B3:U3)</f>
        <v>12447172</v>
      </c>
      <c r="BG3">
        <f>SUM($B3:V3)</f>
        <v>12447172</v>
      </c>
      <c r="BH3">
        <f>SUM($B3:W3)</f>
        <v>12447172</v>
      </c>
      <c r="BI3">
        <f>SUM($B3:X3)</f>
        <v>12447172</v>
      </c>
      <c r="BJ3">
        <f>SUM($B3:Y3)</f>
        <v>12447172</v>
      </c>
      <c r="BK3">
        <f>SUM($B3:Z3)</f>
        <v>12447172</v>
      </c>
      <c r="BL3">
        <f>SUM($B3:AA3)</f>
        <v>12447172</v>
      </c>
      <c r="BM3">
        <f>SUM($B3:AB3)</f>
        <v>12447172</v>
      </c>
      <c r="BN3">
        <f>SUM($B3:AC3)</f>
        <v>12447172</v>
      </c>
      <c r="BO3">
        <f>SUM($B3:AD3)</f>
        <v>12447172</v>
      </c>
      <c r="BP3">
        <f>SUM($B3:AE3)</f>
        <v>12447172</v>
      </c>
      <c r="BQ3">
        <f>SUM($B3:AF3)</f>
        <v>12447172</v>
      </c>
      <c r="BR3">
        <f>SUM($B3:AG3)</f>
        <v>12447172</v>
      </c>
      <c r="BS3">
        <f>SUM($B3:AH3)</f>
        <v>12447172</v>
      </c>
      <c r="BT3">
        <f>SUM($B3:AI3)</f>
        <v>12447172</v>
      </c>
      <c r="BU3">
        <f>SUM($B3:AJ3)</f>
        <v>12447172</v>
      </c>
      <c r="BV3">
        <f>SUM($B3:AK3)</f>
        <v>12447172</v>
      </c>
      <c r="BX3" s="6">
        <v>70379371</v>
      </c>
      <c r="BY3">
        <f>AM3-$BX3</f>
        <v>-57932199</v>
      </c>
      <c r="BZ3">
        <f aca="true" t="shared" si="0" ref="BZ3:BZ38">AN3-$BX3</f>
        <v>-57932199</v>
      </c>
      <c r="CA3">
        <f aca="true" t="shared" si="1" ref="CA3:CA38">AO3-$BX3</f>
        <v>-57932199</v>
      </c>
      <c r="CB3">
        <f aca="true" t="shared" si="2" ref="CB3:CB38">AP3-$BX3</f>
        <v>-57932199</v>
      </c>
      <c r="CC3">
        <f aca="true" t="shared" si="3" ref="CC3:CC38">AQ3-$BX3</f>
        <v>-57932199</v>
      </c>
      <c r="CD3">
        <f aca="true" t="shared" si="4" ref="CD3:CD38">AR3-$BX3</f>
        <v>-57932199</v>
      </c>
      <c r="CE3">
        <f aca="true" t="shared" si="5" ref="CE3:CE38">AS3-$BX3</f>
        <v>-57932199</v>
      </c>
      <c r="CF3">
        <f aca="true" t="shared" si="6" ref="CF3:CF38">AT3-$BX3</f>
        <v>-57932199</v>
      </c>
      <c r="CG3">
        <f aca="true" t="shared" si="7" ref="CG3:CG38">AU3-$BX3</f>
        <v>-57932199</v>
      </c>
      <c r="CH3">
        <f aca="true" t="shared" si="8" ref="CH3:CH38">AV3-$BX3</f>
        <v>-57932199</v>
      </c>
      <c r="CI3">
        <f aca="true" t="shared" si="9" ref="CI3:CI38">AW3-$BX3</f>
        <v>-57932199</v>
      </c>
      <c r="CJ3">
        <f aca="true" t="shared" si="10" ref="CJ3:CJ38">AX3-$BX3</f>
        <v>-57932199</v>
      </c>
      <c r="CK3">
        <f aca="true" t="shared" si="11" ref="CK3:CK38">AY3-$BX3</f>
        <v>-57932199</v>
      </c>
      <c r="CL3">
        <f aca="true" t="shared" si="12" ref="CL3:CL38">AZ3-$BX3</f>
        <v>-57932199</v>
      </c>
      <c r="CM3">
        <f aca="true" t="shared" si="13" ref="CM3:CM38">BA3-$BX3</f>
        <v>-57932199</v>
      </c>
      <c r="CN3">
        <f aca="true" t="shared" si="14" ref="CN3:CN38">BB3-$BX3</f>
        <v>-57932199</v>
      </c>
      <c r="CO3">
        <f aca="true" t="shared" si="15" ref="CO3:CO38">BC3-$BX3</f>
        <v>-57932199</v>
      </c>
      <c r="CP3">
        <f aca="true" t="shared" si="16" ref="CP3:CP38">BD3-$BX3</f>
        <v>-57932199</v>
      </c>
      <c r="CQ3">
        <f aca="true" t="shared" si="17" ref="CQ3:CQ38">BE3-$BX3</f>
        <v>-57932199</v>
      </c>
      <c r="CR3">
        <f aca="true" t="shared" si="18" ref="CR3:CR38">BF3-$BX3</f>
        <v>-57932199</v>
      </c>
      <c r="CS3">
        <f aca="true" t="shared" si="19" ref="CS3:CS38">BG3-$BX3</f>
        <v>-57932199</v>
      </c>
      <c r="CT3">
        <f aca="true" t="shared" si="20" ref="CT3:CT38">BH3-$BX3</f>
        <v>-57932199</v>
      </c>
      <c r="CU3">
        <f aca="true" t="shared" si="21" ref="CU3:CU38">BI3-$BX3</f>
        <v>-57932199</v>
      </c>
      <c r="CV3">
        <f aca="true" t="shared" si="22" ref="CV3:CV38">BJ3-$BX3</f>
        <v>-57932199</v>
      </c>
      <c r="CW3">
        <f aca="true" t="shared" si="23" ref="CW3:CW38">BK3-$BX3</f>
        <v>-57932199</v>
      </c>
      <c r="CX3">
        <f aca="true" t="shared" si="24" ref="CX3:CX38">BL3-$BX3</f>
        <v>-57932199</v>
      </c>
      <c r="CY3">
        <f aca="true" t="shared" si="25" ref="CY3:CY38">BM3-$BX3</f>
        <v>-57932199</v>
      </c>
      <c r="CZ3">
        <f aca="true" t="shared" si="26" ref="CZ3:CZ38">BN3-$BX3</f>
        <v>-57932199</v>
      </c>
      <c r="DA3">
        <f aca="true" t="shared" si="27" ref="DA3:DA38">BO3-$BX3</f>
        <v>-57932199</v>
      </c>
      <c r="DB3">
        <f aca="true" t="shared" si="28" ref="DB3:DB38">BP3-$BX3</f>
        <v>-57932199</v>
      </c>
      <c r="DC3">
        <f aca="true" t="shared" si="29" ref="DC3:DC38">BQ3-$BX3</f>
        <v>-57932199</v>
      </c>
      <c r="DD3">
        <f aca="true" t="shared" si="30" ref="DD3:DD38">BR3-$BX3</f>
        <v>-57932199</v>
      </c>
      <c r="DE3">
        <f aca="true" t="shared" si="31" ref="DE3:DE38">BS3-$BX3</f>
        <v>-57932199</v>
      </c>
      <c r="DF3">
        <f aca="true" t="shared" si="32" ref="DF3:DF38">BT3-$BX3</f>
        <v>-57932199</v>
      </c>
      <c r="DG3">
        <f aca="true" t="shared" si="33" ref="DG3:DG38">BU3-$BX3</f>
        <v>-57932199</v>
      </c>
      <c r="DH3">
        <f aca="true" t="shared" si="34" ref="DH3:DH38">BV3-$BX3</f>
        <v>-57932199</v>
      </c>
      <c r="DJ3">
        <f aca="true" t="shared" si="35" ref="DJ3:DJ37">IF(COUNTIF(BY3:DH3,"&gt;0")=0,"",COUNTIF(BY3:DH3,"&lt;0"))</f>
      </c>
      <c r="DP3">
        <f>B$1*B3</f>
        <v>12447172</v>
      </c>
      <c r="DQ3">
        <f aca="true" t="shared" si="36" ref="DQ3:DQ38">C$1*C3</f>
        <v>0</v>
      </c>
      <c r="DR3">
        <f aca="true" t="shared" si="37" ref="DR3:DR38">D$1*D3</f>
        <v>0</v>
      </c>
      <c r="DS3">
        <f aca="true" t="shared" si="38" ref="DS3:DS38">E$1*E3</f>
        <v>0</v>
      </c>
      <c r="DT3">
        <f aca="true" t="shared" si="39" ref="DT3:DT38">F$1*F3</f>
        <v>0</v>
      </c>
      <c r="DU3">
        <f aca="true" t="shared" si="40" ref="DU3:DU38">G$1*G3</f>
        <v>0</v>
      </c>
      <c r="DV3">
        <f aca="true" t="shared" si="41" ref="DV3:DV38">H$1*H3</f>
        <v>0</v>
      </c>
      <c r="DW3">
        <f aca="true" t="shared" si="42" ref="DW3:DW38">I$1*I3</f>
        <v>0</v>
      </c>
      <c r="DX3">
        <f aca="true" t="shared" si="43" ref="DX3:DX38">J$1*J3</f>
        <v>0</v>
      </c>
      <c r="DY3">
        <f aca="true" t="shared" si="44" ref="DY3:DY38">K$1*K3</f>
        <v>0</v>
      </c>
      <c r="DZ3">
        <f aca="true" t="shared" si="45" ref="DZ3:DZ38">L$1*L3</f>
        <v>0</v>
      </c>
      <c r="EA3">
        <f aca="true" t="shared" si="46" ref="EA3:EA38">M$1*M3</f>
        <v>0</v>
      </c>
      <c r="EB3">
        <f aca="true" t="shared" si="47" ref="EB3:EB38">N$1*N3</f>
        <v>0</v>
      </c>
      <c r="EC3">
        <f aca="true" t="shared" si="48" ref="EC3:EC38">O$1*O3</f>
        <v>0</v>
      </c>
      <c r="ED3">
        <f aca="true" t="shared" si="49" ref="ED3:ED38">P$1*P3</f>
        <v>0</v>
      </c>
      <c r="EE3">
        <f aca="true" t="shared" si="50" ref="EE3:EE38">Q$1*Q3</f>
        <v>0</v>
      </c>
      <c r="EF3">
        <f aca="true" t="shared" si="51" ref="EF3:EF38">R$1*R3</f>
        <v>0</v>
      </c>
      <c r="EG3">
        <f aca="true" t="shared" si="52" ref="EG3:EG38">S$1*S3</f>
        <v>0</v>
      </c>
      <c r="EH3">
        <f aca="true" t="shared" si="53" ref="EH3:EH38">T$1*T3</f>
        <v>0</v>
      </c>
      <c r="EI3">
        <f aca="true" t="shared" si="54" ref="EI3:EI38">U$1*U3</f>
        <v>0</v>
      </c>
      <c r="EJ3">
        <f aca="true" t="shared" si="55" ref="EJ3:EJ38">V$1*V3</f>
        <v>0</v>
      </c>
      <c r="EK3">
        <f aca="true" t="shared" si="56" ref="EK3:EK38">W$1*W3</f>
        <v>0</v>
      </c>
      <c r="EL3">
        <f aca="true" t="shared" si="57" ref="EL3:EL38">X$1*X3</f>
        <v>0</v>
      </c>
      <c r="EM3">
        <f aca="true" t="shared" si="58" ref="EM3:EM38">Y$1*Y3</f>
        <v>0</v>
      </c>
      <c r="EN3">
        <f aca="true" t="shared" si="59" ref="EN3:EN38">Z$1*Z3</f>
        <v>0</v>
      </c>
      <c r="EO3">
        <f aca="true" t="shared" si="60" ref="EO3:EO38">AA$1*AA3</f>
        <v>0</v>
      </c>
      <c r="EP3">
        <f aca="true" t="shared" si="61" ref="EP3:EP38">AB$1*AB3</f>
        <v>0</v>
      </c>
      <c r="EQ3">
        <f aca="true" t="shared" si="62" ref="EQ3:EQ38">AC$1*AC3</f>
        <v>0</v>
      </c>
      <c r="ER3">
        <f aca="true" t="shared" si="63" ref="ER3:ER38">AD$1*AD3</f>
        <v>0</v>
      </c>
      <c r="ES3">
        <f aca="true" t="shared" si="64" ref="ES3:ES38">AE$1*AE3</f>
        <v>0</v>
      </c>
      <c r="ET3">
        <f aca="true" t="shared" si="65" ref="ET3:ET38">AF$1*AF3</f>
        <v>0</v>
      </c>
      <c r="EU3">
        <f aca="true" t="shared" si="66" ref="EU3:EU38">AG$1*AG3</f>
        <v>0</v>
      </c>
      <c r="EV3">
        <f aca="true" t="shared" si="67" ref="EV3:EV38">AH$1*AH3</f>
        <v>0</v>
      </c>
      <c r="EW3">
        <f aca="true" t="shared" si="68" ref="EW3:EW38">AI$1*AI3</f>
        <v>0</v>
      </c>
      <c r="EX3">
        <f aca="true" t="shared" si="69" ref="EX3:EX38">AJ$1*AJ3</f>
        <v>0</v>
      </c>
      <c r="EY3">
        <f aca="true" t="shared" si="70" ref="EY3:EY38">AK$1*AK3</f>
        <v>0</v>
      </c>
      <c r="FA3" t="e">
        <f ca="1">SUM(DP3:OFFSET(DO3,0,DJ3,1,1))</f>
        <v>#VALUE!</v>
      </c>
      <c r="FC3" s="6"/>
    </row>
    <row r="4" spans="1:159" ht="16.5">
      <c r="A4">
        <v>1971</v>
      </c>
      <c r="B4">
        <v>13028925</v>
      </c>
      <c r="C4">
        <v>12447172</v>
      </c>
      <c r="AM4">
        <f>SUM($B4:B4)</f>
        <v>13028925</v>
      </c>
      <c r="AN4">
        <f>SUM($B4:C4)</f>
        <v>25476097</v>
      </c>
      <c r="AO4">
        <f>SUM($B4:D4)</f>
        <v>25476097</v>
      </c>
      <c r="AP4">
        <f>SUM($B4:E4)</f>
        <v>25476097</v>
      </c>
      <c r="AQ4">
        <f>SUM($B4:F4)</f>
        <v>25476097</v>
      </c>
      <c r="AR4">
        <f>SUM($B4:G4)</f>
        <v>25476097</v>
      </c>
      <c r="AS4">
        <f>SUM($B4:H4)</f>
        <v>25476097</v>
      </c>
      <c r="AT4">
        <f>SUM($B4:I4)</f>
        <v>25476097</v>
      </c>
      <c r="AU4">
        <f>SUM($B4:J4)</f>
        <v>25476097</v>
      </c>
      <c r="AV4">
        <f>SUM($B4:K4)</f>
        <v>25476097</v>
      </c>
      <c r="AW4">
        <f>SUM($B4:L4)</f>
        <v>25476097</v>
      </c>
      <c r="AX4">
        <f>SUM($B4:M4)</f>
        <v>25476097</v>
      </c>
      <c r="AY4">
        <f>SUM($B4:N4)</f>
        <v>25476097</v>
      </c>
      <c r="AZ4">
        <f>SUM($B4:O4)</f>
        <v>25476097</v>
      </c>
      <c r="BA4">
        <f>SUM($B4:P4)</f>
        <v>25476097</v>
      </c>
      <c r="BB4">
        <f>SUM($B4:Q4)</f>
        <v>25476097</v>
      </c>
      <c r="BC4">
        <f>SUM($B4:R4)</f>
        <v>25476097</v>
      </c>
      <c r="BD4">
        <f>SUM($B4:S4)</f>
        <v>25476097</v>
      </c>
      <c r="BE4">
        <f>SUM($B4:T4)</f>
        <v>25476097</v>
      </c>
      <c r="BF4">
        <f>SUM($B4:U4)</f>
        <v>25476097</v>
      </c>
      <c r="BG4">
        <f>SUM($B4:V4)</f>
        <v>25476097</v>
      </c>
      <c r="BH4">
        <f>SUM($B4:W4)</f>
        <v>25476097</v>
      </c>
      <c r="BI4">
        <f>SUM($B4:X4)</f>
        <v>25476097</v>
      </c>
      <c r="BJ4">
        <f>SUM($B4:Y4)</f>
        <v>25476097</v>
      </c>
      <c r="BK4">
        <f>SUM($B4:Z4)</f>
        <v>25476097</v>
      </c>
      <c r="BL4">
        <f>SUM($B4:AA4)</f>
        <v>25476097</v>
      </c>
      <c r="BM4">
        <f>SUM($B4:AB4)</f>
        <v>25476097</v>
      </c>
      <c r="BN4">
        <f>SUM($B4:AC4)</f>
        <v>25476097</v>
      </c>
      <c r="BO4">
        <f>SUM($B4:AD4)</f>
        <v>25476097</v>
      </c>
      <c r="BP4">
        <f>SUM($B4:AE4)</f>
        <v>25476097</v>
      </c>
      <c r="BQ4">
        <f>SUM($B4:AF4)</f>
        <v>25476097</v>
      </c>
      <c r="BR4">
        <f>SUM($B4:AG4)</f>
        <v>25476097</v>
      </c>
      <c r="BS4">
        <f>SUM($B4:AH4)</f>
        <v>25476097</v>
      </c>
      <c r="BT4">
        <f>SUM($B4:AI4)</f>
        <v>25476097</v>
      </c>
      <c r="BU4">
        <f>SUM($B4:AJ4)</f>
        <v>25476097</v>
      </c>
      <c r="BV4">
        <f>SUM($B4:AK4)</f>
        <v>25476097</v>
      </c>
      <c r="BX4" s="7">
        <v>77552788</v>
      </c>
      <c r="BY4">
        <f aca="true" t="shared" si="71" ref="BY4:BY38">AM4-$BX4</f>
        <v>-64523863</v>
      </c>
      <c r="BZ4">
        <f t="shared" si="0"/>
        <v>-52076691</v>
      </c>
      <c r="CA4">
        <f t="shared" si="1"/>
        <v>-52076691</v>
      </c>
      <c r="CB4">
        <f t="shared" si="2"/>
        <v>-52076691</v>
      </c>
      <c r="CC4">
        <f t="shared" si="3"/>
        <v>-52076691</v>
      </c>
      <c r="CD4">
        <f t="shared" si="4"/>
        <v>-52076691</v>
      </c>
      <c r="CE4">
        <f t="shared" si="5"/>
        <v>-52076691</v>
      </c>
      <c r="CF4">
        <f t="shared" si="6"/>
        <v>-52076691</v>
      </c>
      <c r="CG4">
        <f t="shared" si="7"/>
        <v>-52076691</v>
      </c>
      <c r="CH4">
        <f t="shared" si="8"/>
        <v>-52076691</v>
      </c>
      <c r="CI4">
        <f t="shared" si="9"/>
        <v>-52076691</v>
      </c>
      <c r="CJ4">
        <f t="shared" si="10"/>
        <v>-52076691</v>
      </c>
      <c r="CK4">
        <f t="shared" si="11"/>
        <v>-52076691</v>
      </c>
      <c r="CL4">
        <f t="shared" si="12"/>
        <v>-52076691</v>
      </c>
      <c r="CM4">
        <f t="shared" si="13"/>
        <v>-52076691</v>
      </c>
      <c r="CN4">
        <f t="shared" si="14"/>
        <v>-52076691</v>
      </c>
      <c r="CO4">
        <f t="shared" si="15"/>
        <v>-52076691</v>
      </c>
      <c r="CP4">
        <f t="shared" si="16"/>
        <v>-52076691</v>
      </c>
      <c r="CQ4">
        <f t="shared" si="17"/>
        <v>-52076691</v>
      </c>
      <c r="CR4">
        <f t="shared" si="18"/>
        <v>-52076691</v>
      </c>
      <c r="CS4">
        <f t="shared" si="19"/>
        <v>-52076691</v>
      </c>
      <c r="CT4">
        <f t="shared" si="20"/>
        <v>-52076691</v>
      </c>
      <c r="CU4">
        <f t="shared" si="21"/>
        <v>-52076691</v>
      </c>
      <c r="CV4">
        <f t="shared" si="22"/>
        <v>-52076691</v>
      </c>
      <c r="CW4">
        <f t="shared" si="23"/>
        <v>-52076691</v>
      </c>
      <c r="CX4">
        <f t="shared" si="24"/>
        <v>-52076691</v>
      </c>
      <c r="CY4">
        <f t="shared" si="25"/>
        <v>-52076691</v>
      </c>
      <c r="CZ4">
        <f t="shared" si="26"/>
        <v>-52076691</v>
      </c>
      <c r="DA4">
        <f t="shared" si="27"/>
        <v>-52076691</v>
      </c>
      <c r="DB4">
        <f t="shared" si="28"/>
        <v>-52076691</v>
      </c>
      <c r="DC4">
        <f t="shared" si="29"/>
        <v>-52076691</v>
      </c>
      <c r="DD4">
        <f t="shared" si="30"/>
        <v>-52076691</v>
      </c>
      <c r="DE4">
        <f t="shared" si="31"/>
        <v>-52076691</v>
      </c>
      <c r="DF4">
        <f t="shared" si="32"/>
        <v>-52076691</v>
      </c>
      <c r="DG4">
        <f t="shared" si="33"/>
        <v>-52076691</v>
      </c>
      <c r="DH4">
        <f t="shared" si="34"/>
        <v>-52076691</v>
      </c>
      <c r="DJ4">
        <f t="shared" si="35"/>
      </c>
      <c r="DP4">
        <f aca="true" t="shared" si="72" ref="DP4:DP38">B$1*B4</f>
        <v>13028925</v>
      </c>
      <c r="DQ4">
        <f t="shared" si="36"/>
        <v>24894344</v>
      </c>
      <c r="DR4">
        <f t="shared" si="37"/>
        <v>0</v>
      </c>
      <c r="DS4">
        <f t="shared" si="38"/>
        <v>0</v>
      </c>
      <c r="DT4">
        <f t="shared" si="39"/>
        <v>0</v>
      </c>
      <c r="DU4">
        <f t="shared" si="40"/>
        <v>0</v>
      </c>
      <c r="DV4">
        <f t="shared" si="41"/>
        <v>0</v>
      </c>
      <c r="DW4">
        <f t="shared" si="42"/>
        <v>0</v>
      </c>
      <c r="DX4">
        <f t="shared" si="43"/>
        <v>0</v>
      </c>
      <c r="DY4">
        <f t="shared" si="44"/>
        <v>0</v>
      </c>
      <c r="DZ4">
        <f t="shared" si="45"/>
        <v>0</v>
      </c>
      <c r="EA4">
        <f t="shared" si="46"/>
        <v>0</v>
      </c>
      <c r="EB4">
        <f t="shared" si="47"/>
        <v>0</v>
      </c>
      <c r="EC4">
        <f t="shared" si="48"/>
        <v>0</v>
      </c>
      <c r="ED4">
        <f t="shared" si="49"/>
        <v>0</v>
      </c>
      <c r="EE4">
        <f t="shared" si="50"/>
        <v>0</v>
      </c>
      <c r="EF4">
        <f t="shared" si="51"/>
        <v>0</v>
      </c>
      <c r="EG4">
        <f t="shared" si="52"/>
        <v>0</v>
      </c>
      <c r="EH4">
        <f t="shared" si="53"/>
        <v>0</v>
      </c>
      <c r="EI4">
        <f t="shared" si="54"/>
        <v>0</v>
      </c>
      <c r="EJ4">
        <f t="shared" si="55"/>
        <v>0</v>
      </c>
      <c r="EK4">
        <f t="shared" si="56"/>
        <v>0</v>
      </c>
      <c r="EL4">
        <f t="shared" si="57"/>
        <v>0</v>
      </c>
      <c r="EM4">
        <f t="shared" si="58"/>
        <v>0</v>
      </c>
      <c r="EN4">
        <f t="shared" si="59"/>
        <v>0</v>
      </c>
      <c r="EO4">
        <f t="shared" si="60"/>
        <v>0</v>
      </c>
      <c r="EP4">
        <f t="shared" si="61"/>
        <v>0</v>
      </c>
      <c r="EQ4">
        <f t="shared" si="62"/>
        <v>0</v>
      </c>
      <c r="ER4">
        <f t="shared" si="63"/>
        <v>0</v>
      </c>
      <c r="ES4">
        <f t="shared" si="64"/>
        <v>0</v>
      </c>
      <c r="ET4">
        <f t="shared" si="65"/>
        <v>0</v>
      </c>
      <c r="EU4">
        <f t="shared" si="66"/>
        <v>0</v>
      </c>
      <c r="EV4">
        <f t="shared" si="67"/>
        <v>0</v>
      </c>
      <c r="EW4">
        <f t="shared" si="68"/>
        <v>0</v>
      </c>
      <c r="EX4">
        <f t="shared" si="69"/>
        <v>0</v>
      </c>
      <c r="EY4">
        <f t="shared" si="70"/>
        <v>0</v>
      </c>
      <c r="FA4" t="e">
        <f ca="1">SUM(DP4:OFFSET(DO4,0,DJ4,1,1))</f>
        <v>#VALUE!</v>
      </c>
      <c r="FC4" s="7"/>
    </row>
    <row r="5" spans="1:159" ht="16.5">
      <c r="A5">
        <v>1972</v>
      </c>
      <c r="B5">
        <v>11360130</v>
      </c>
      <c r="C5">
        <v>13028925</v>
      </c>
      <c r="D5">
        <v>12447172</v>
      </c>
      <c r="AM5">
        <f>SUM($B5:B5)</f>
        <v>11360130</v>
      </c>
      <c r="AN5">
        <f>SUM($B5:C5)</f>
        <v>24389055</v>
      </c>
      <c r="AO5">
        <f>SUM($B5:D5)</f>
        <v>36836227</v>
      </c>
      <c r="AP5">
        <f>SUM($B5:E5)</f>
        <v>36836227</v>
      </c>
      <c r="AQ5">
        <f>SUM($B5:F5)</f>
        <v>36836227</v>
      </c>
      <c r="AR5">
        <f>SUM($B5:G5)</f>
        <v>36836227</v>
      </c>
      <c r="AS5">
        <f>SUM($B5:H5)</f>
        <v>36836227</v>
      </c>
      <c r="AT5">
        <f>SUM($B5:I5)</f>
        <v>36836227</v>
      </c>
      <c r="AU5">
        <f>SUM($B5:J5)</f>
        <v>36836227</v>
      </c>
      <c r="AV5">
        <f>SUM($B5:K5)</f>
        <v>36836227</v>
      </c>
      <c r="AW5">
        <f>SUM($B5:L5)</f>
        <v>36836227</v>
      </c>
      <c r="AX5">
        <f>SUM($B5:M5)</f>
        <v>36836227</v>
      </c>
      <c r="AY5">
        <f>SUM($B5:N5)</f>
        <v>36836227</v>
      </c>
      <c r="AZ5">
        <f>SUM($B5:O5)</f>
        <v>36836227</v>
      </c>
      <c r="BA5">
        <f>SUM($B5:P5)</f>
        <v>36836227</v>
      </c>
      <c r="BB5">
        <f>SUM($B5:Q5)</f>
        <v>36836227</v>
      </c>
      <c r="BC5">
        <f>SUM($B5:R5)</f>
        <v>36836227</v>
      </c>
      <c r="BD5">
        <f>SUM($B5:S5)</f>
        <v>36836227</v>
      </c>
      <c r="BE5">
        <f>SUM($B5:T5)</f>
        <v>36836227</v>
      </c>
      <c r="BF5">
        <f>SUM($B5:U5)</f>
        <v>36836227</v>
      </c>
      <c r="BG5">
        <f>SUM($B5:V5)</f>
        <v>36836227</v>
      </c>
      <c r="BH5">
        <f>SUM($B5:W5)</f>
        <v>36836227</v>
      </c>
      <c r="BI5">
        <f>SUM($B5:X5)</f>
        <v>36836227</v>
      </c>
      <c r="BJ5">
        <f>SUM($B5:Y5)</f>
        <v>36836227</v>
      </c>
      <c r="BK5">
        <f>SUM($B5:Z5)</f>
        <v>36836227</v>
      </c>
      <c r="BL5">
        <f>SUM($B5:AA5)</f>
        <v>36836227</v>
      </c>
      <c r="BM5">
        <f>SUM($B5:AB5)</f>
        <v>36836227</v>
      </c>
      <c r="BN5">
        <f>SUM($B5:AC5)</f>
        <v>36836227</v>
      </c>
      <c r="BO5">
        <f>SUM($B5:AD5)</f>
        <v>36836227</v>
      </c>
      <c r="BP5">
        <f>SUM($B5:AE5)</f>
        <v>36836227</v>
      </c>
      <c r="BQ5">
        <f>SUM($B5:AF5)</f>
        <v>36836227</v>
      </c>
      <c r="BR5">
        <f>SUM($B5:AG5)</f>
        <v>36836227</v>
      </c>
      <c r="BS5">
        <f>SUM($B5:AH5)</f>
        <v>36836227</v>
      </c>
      <c r="BT5">
        <f>SUM($B5:AI5)</f>
        <v>36836227</v>
      </c>
      <c r="BU5">
        <f>SUM($B5:AJ5)</f>
        <v>36836227</v>
      </c>
      <c r="BV5">
        <f>SUM($B5:AK5)</f>
        <v>36836227</v>
      </c>
      <c r="BX5" s="7">
        <v>82648108</v>
      </c>
      <c r="BY5">
        <f t="shared" si="71"/>
        <v>-71287978</v>
      </c>
      <c r="BZ5">
        <f t="shared" si="0"/>
        <v>-58259053</v>
      </c>
      <c r="CA5">
        <f t="shared" si="1"/>
        <v>-45811881</v>
      </c>
      <c r="CB5">
        <f t="shared" si="2"/>
        <v>-45811881</v>
      </c>
      <c r="CC5">
        <f t="shared" si="3"/>
        <v>-45811881</v>
      </c>
      <c r="CD5">
        <f t="shared" si="4"/>
        <v>-45811881</v>
      </c>
      <c r="CE5">
        <f t="shared" si="5"/>
        <v>-45811881</v>
      </c>
      <c r="CF5">
        <f t="shared" si="6"/>
        <v>-45811881</v>
      </c>
      <c r="CG5">
        <f t="shared" si="7"/>
        <v>-45811881</v>
      </c>
      <c r="CH5">
        <f t="shared" si="8"/>
        <v>-45811881</v>
      </c>
      <c r="CI5">
        <f t="shared" si="9"/>
        <v>-45811881</v>
      </c>
      <c r="CJ5">
        <f t="shared" si="10"/>
        <v>-45811881</v>
      </c>
      <c r="CK5">
        <f t="shared" si="11"/>
        <v>-45811881</v>
      </c>
      <c r="CL5">
        <f t="shared" si="12"/>
        <v>-45811881</v>
      </c>
      <c r="CM5">
        <f t="shared" si="13"/>
        <v>-45811881</v>
      </c>
      <c r="CN5">
        <f t="shared" si="14"/>
        <v>-45811881</v>
      </c>
      <c r="CO5">
        <f t="shared" si="15"/>
        <v>-45811881</v>
      </c>
      <c r="CP5">
        <f t="shared" si="16"/>
        <v>-45811881</v>
      </c>
      <c r="CQ5">
        <f t="shared" si="17"/>
        <v>-45811881</v>
      </c>
      <c r="CR5">
        <f t="shared" si="18"/>
        <v>-45811881</v>
      </c>
      <c r="CS5">
        <f t="shared" si="19"/>
        <v>-45811881</v>
      </c>
      <c r="CT5">
        <f t="shared" si="20"/>
        <v>-45811881</v>
      </c>
      <c r="CU5">
        <f t="shared" si="21"/>
        <v>-45811881</v>
      </c>
      <c r="CV5">
        <f t="shared" si="22"/>
        <v>-45811881</v>
      </c>
      <c r="CW5">
        <f t="shared" si="23"/>
        <v>-45811881</v>
      </c>
      <c r="CX5">
        <f t="shared" si="24"/>
        <v>-45811881</v>
      </c>
      <c r="CY5">
        <f t="shared" si="25"/>
        <v>-45811881</v>
      </c>
      <c r="CZ5">
        <f t="shared" si="26"/>
        <v>-45811881</v>
      </c>
      <c r="DA5">
        <f t="shared" si="27"/>
        <v>-45811881</v>
      </c>
      <c r="DB5">
        <f t="shared" si="28"/>
        <v>-45811881</v>
      </c>
      <c r="DC5">
        <f t="shared" si="29"/>
        <v>-45811881</v>
      </c>
      <c r="DD5">
        <f t="shared" si="30"/>
        <v>-45811881</v>
      </c>
      <c r="DE5">
        <f t="shared" si="31"/>
        <v>-45811881</v>
      </c>
      <c r="DF5">
        <f t="shared" si="32"/>
        <v>-45811881</v>
      </c>
      <c r="DG5">
        <f t="shared" si="33"/>
        <v>-45811881</v>
      </c>
      <c r="DH5">
        <f t="shared" si="34"/>
        <v>-45811881</v>
      </c>
      <c r="DJ5">
        <f t="shared" si="35"/>
      </c>
      <c r="DP5">
        <f t="shared" si="72"/>
        <v>11360130</v>
      </c>
      <c r="DQ5">
        <f t="shared" si="36"/>
        <v>26057850</v>
      </c>
      <c r="DR5">
        <f t="shared" si="37"/>
        <v>37341516</v>
      </c>
      <c r="DS5">
        <f t="shared" si="38"/>
        <v>0</v>
      </c>
      <c r="DT5">
        <f t="shared" si="39"/>
        <v>0</v>
      </c>
      <c r="DU5">
        <f t="shared" si="40"/>
        <v>0</v>
      </c>
      <c r="DV5">
        <f t="shared" si="41"/>
        <v>0</v>
      </c>
      <c r="DW5">
        <f t="shared" si="42"/>
        <v>0</v>
      </c>
      <c r="DX5">
        <f t="shared" si="43"/>
        <v>0</v>
      </c>
      <c r="DY5">
        <f t="shared" si="44"/>
        <v>0</v>
      </c>
      <c r="DZ5">
        <f t="shared" si="45"/>
        <v>0</v>
      </c>
      <c r="EA5">
        <f t="shared" si="46"/>
        <v>0</v>
      </c>
      <c r="EB5">
        <f t="shared" si="47"/>
        <v>0</v>
      </c>
      <c r="EC5">
        <f t="shared" si="48"/>
        <v>0</v>
      </c>
      <c r="ED5">
        <f t="shared" si="49"/>
        <v>0</v>
      </c>
      <c r="EE5">
        <f t="shared" si="50"/>
        <v>0</v>
      </c>
      <c r="EF5">
        <f t="shared" si="51"/>
        <v>0</v>
      </c>
      <c r="EG5">
        <f t="shared" si="52"/>
        <v>0</v>
      </c>
      <c r="EH5">
        <f t="shared" si="53"/>
        <v>0</v>
      </c>
      <c r="EI5">
        <f t="shared" si="54"/>
        <v>0</v>
      </c>
      <c r="EJ5">
        <f t="shared" si="55"/>
        <v>0</v>
      </c>
      <c r="EK5">
        <f t="shared" si="56"/>
        <v>0</v>
      </c>
      <c r="EL5">
        <f t="shared" si="57"/>
        <v>0</v>
      </c>
      <c r="EM5">
        <f t="shared" si="58"/>
        <v>0</v>
      </c>
      <c r="EN5">
        <f t="shared" si="59"/>
        <v>0</v>
      </c>
      <c r="EO5">
        <f t="shared" si="60"/>
        <v>0</v>
      </c>
      <c r="EP5">
        <f t="shared" si="61"/>
        <v>0</v>
      </c>
      <c r="EQ5">
        <f t="shared" si="62"/>
        <v>0</v>
      </c>
      <c r="ER5">
        <f t="shared" si="63"/>
        <v>0</v>
      </c>
      <c r="ES5">
        <f t="shared" si="64"/>
        <v>0</v>
      </c>
      <c r="ET5">
        <f t="shared" si="65"/>
        <v>0</v>
      </c>
      <c r="EU5">
        <f t="shared" si="66"/>
        <v>0</v>
      </c>
      <c r="EV5">
        <f t="shared" si="67"/>
        <v>0</v>
      </c>
      <c r="EW5">
        <f t="shared" si="68"/>
        <v>0</v>
      </c>
      <c r="EX5">
        <f t="shared" si="69"/>
        <v>0</v>
      </c>
      <c r="EY5">
        <f t="shared" si="70"/>
        <v>0</v>
      </c>
      <c r="FA5" t="e">
        <f ca="1">SUM(DP5:OFFSET(DO5,0,DJ5,1,1))</f>
        <v>#VALUE!</v>
      </c>
      <c r="FC5" s="7"/>
    </row>
    <row r="6" spans="1:159" ht="16.5">
      <c r="A6">
        <v>1973</v>
      </c>
      <c r="B6">
        <v>11948653</v>
      </c>
      <c r="C6">
        <v>11360130</v>
      </c>
      <c r="D6">
        <v>13028925</v>
      </c>
      <c r="E6">
        <v>12447172</v>
      </c>
      <c r="AM6">
        <f>SUM($B6:B6)</f>
        <v>11948653</v>
      </c>
      <c r="AN6">
        <f>SUM($B6:C6)</f>
        <v>23308783</v>
      </c>
      <c r="AO6">
        <f>SUM($B6:D6)</f>
        <v>36337708</v>
      </c>
      <c r="AP6">
        <f>SUM($B6:E6)</f>
        <v>48784880</v>
      </c>
      <c r="AQ6">
        <f>SUM($B6:F6)</f>
        <v>48784880</v>
      </c>
      <c r="AR6">
        <f>SUM($B6:G6)</f>
        <v>48784880</v>
      </c>
      <c r="AS6">
        <f>SUM($B6:H6)</f>
        <v>48784880</v>
      </c>
      <c r="AT6">
        <f>SUM($B6:I6)</f>
        <v>48784880</v>
      </c>
      <c r="AU6">
        <f>SUM($B6:J6)</f>
        <v>48784880</v>
      </c>
      <c r="AV6">
        <f>SUM($B6:K6)</f>
        <v>48784880</v>
      </c>
      <c r="AW6">
        <f>SUM($B6:L6)</f>
        <v>48784880</v>
      </c>
      <c r="AX6">
        <f>SUM($B6:M6)</f>
        <v>48784880</v>
      </c>
      <c r="AY6">
        <f>SUM($B6:N6)</f>
        <v>48784880</v>
      </c>
      <c r="AZ6">
        <f>SUM($B6:O6)</f>
        <v>48784880</v>
      </c>
      <c r="BA6">
        <f>SUM($B6:P6)</f>
        <v>48784880</v>
      </c>
      <c r="BB6">
        <f>SUM($B6:Q6)</f>
        <v>48784880</v>
      </c>
      <c r="BC6">
        <f>SUM($B6:R6)</f>
        <v>48784880</v>
      </c>
      <c r="BD6">
        <f>SUM($B6:S6)</f>
        <v>48784880</v>
      </c>
      <c r="BE6">
        <f>SUM($B6:T6)</f>
        <v>48784880</v>
      </c>
      <c r="BF6">
        <f>SUM($B6:U6)</f>
        <v>48784880</v>
      </c>
      <c r="BG6">
        <f>SUM($B6:V6)</f>
        <v>48784880</v>
      </c>
      <c r="BH6">
        <f>SUM($B6:W6)</f>
        <v>48784880</v>
      </c>
      <c r="BI6">
        <f>SUM($B6:X6)</f>
        <v>48784880</v>
      </c>
      <c r="BJ6">
        <f>SUM($B6:Y6)</f>
        <v>48784880</v>
      </c>
      <c r="BK6">
        <f>SUM($B6:Z6)</f>
        <v>48784880</v>
      </c>
      <c r="BL6">
        <f>SUM($B6:AA6)</f>
        <v>48784880</v>
      </c>
      <c r="BM6">
        <f>SUM($B6:AB6)</f>
        <v>48784880</v>
      </c>
      <c r="BN6">
        <f>SUM($B6:AC6)</f>
        <v>48784880</v>
      </c>
      <c r="BO6">
        <f>SUM($B6:AD6)</f>
        <v>48784880</v>
      </c>
      <c r="BP6">
        <f>SUM($B6:AE6)</f>
        <v>48784880</v>
      </c>
      <c r="BQ6">
        <f>SUM($B6:AF6)</f>
        <v>48784880</v>
      </c>
      <c r="BR6">
        <f>SUM($B6:AG6)</f>
        <v>48784880</v>
      </c>
      <c r="BS6">
        <f>SUM($B6:AH6)</f>
        <v>48784880</v>
      </c>
      <c r="BT6">
        <f>SUM($B6:AI6)</f>
        <v>48784880</v>
      </c>
      <c r="BU6">
        <f>SUM($B6:AJ6)</f>
        <v>48784880</v>
      </c>
      <c r="BV6">
        <f>SUM($B6:AK6)</f>
        <v>48784880</v>
      </c>
      <c r="BX6" s="7">
        <v>88088619</v>
      </c>
      <c r="BY6">
        <f t="shared" si="71"/>
        <v>-76139966</v>
      </c>
      <c r="BZ6">
        <f t="shared" si="0"/>
        <v>-64779836</v>
      </c>
      <c r="CA6">
        <f t="shared" si="1"/>
        <v>-51750911</v>
      </c>
      <c r="CB6">
        <f t="shared" si="2"/>
        <v>-39303739</v>
      </c>
      <c r="CC6">
        <f t="shared" si="3"/>
        <v>-39303739</v>
      </c>
      <c r="CD6">
        <f t="shared" si="4"/>
        <v>-39303739</v>
      </c>
      <c r="CE6">
        <f t="shared" si="5"/>
        <v>-39303739</v>
      </c>
      <c r="CF6">
        <f t="shared" si="6"/>
        <v>-39303739</v>
      </c>
      <c r="CG6">
        <f t="shared" si="7"/>
        <v>-39303739</v>
      </c>
      <c r="CH6">
        <f t="shared" si="8"/>
        <v>-39303739</v>
      </c>
      <c r="CI6">
        <f t="shared" si="9"/>
        <v>-39303739</v>
      </c>
      <c r="CJ6">
        <f t="shared" si="10"/>
        <v>-39303739</v>
      </c>
      <c r="CK6">
        <f t="shared" si="11"/>
        <v>-39303739</v>
      </c>
      <c r="CL6">
        <f t="shared" si="12"/>
        <v>-39303739</v>
      </c>
      <c r="CM6">
        <f t="shared" si="13"/>
        <v>-39303739</v>
      </c>
      <c r="CN6">
        <f t="shared" si="14"/>
        <v>-39303739</v>
      </c>
      <c r="CO6">
        <f t="shared" si="15"/>
        <v>-39303739</v>
      </c>
      <c r="CP6">
        <f t="shared" si="16"/>
        <v>-39303739</v>
      </c>
      <c r="CQ6">
        <f t="shared" si="17"/>
        <v>-39303739</v>
      </c>
      <c r="CR6">
        <f t="shared" si="18"/>
        <v>-39303739</v>
      </c>
      <c r="CS6">
        <f t="shared" si="19"/>
        <v>-39303739</v>
      </c>
      <c r="CT6">
        <f t="shared" si="20"/>
        <v>-39303739</v>
      </c>
      <c r="CU6">
        <f t="shared" si="21"/>
        <v>-39303739</v>
      </c>
      <c r="CV6">
        <f t="shared" si="22"/>
        <v>-39303739</v>
      </c>
      <c r="CW6">
        <f t="shared" si="23"/>
        <v>-39303739</v>
      </c>
      <c r="CX6">
        <f t="shared" si="24"/>
        <v>-39303739</v>
      </c>
      <c r="CY6">
        <f t="shared" si="25"/>
        <v>-39303739</v>
      </c>
      <c r="CZ6">
        <f t="shared" si="26"/>
        <v>-39303739</v>
      </c>
      <c r="DA6">
        <f t="shared" si="27"/>
        <v>-39303739</v>
      </c>
      <c r="DB6">
        <f t="shared" si="28"/>
        <v>-39303739</v>
      </c>
      <c r="DC6">
        <f t="shared" si="29"/>
        <v>-39303739</v>
      </c>
      <c r="DD6">
        <f t="shared" si="30"/>
        <v>-39303739</v>
      </c>
      <c r="DE6">
        <f t="shared" si="31"/>
        <v>-39303739</v>
      </c>
      <c r="DF6">
        <f t="shared" si="32"/>
        <v>-39303739</v>
      </c>
      <c r="DG6">
        <f t="shared" si="33"/>
        <v>-39303739</v>
      </c>
      <c r="DH6">
        <f t="shared" si="34"/>
        <v>-39303739</v>
      </c>
      <c r="DJ6">
        <f t="shared" si="35"/>
      </c>
      <c r="DP6">
        <f t="shared" si="72"/>
        <v>11948653</v>
      </c>
      <c r="DQ6">
        <f t="shared" si="36"/>
        <v>22720260</v>
      </c>
      <c r="DR6">
        <f t="shared" si="37"/>
        <v>39086775</v>
      </c>
      <c r="DS6">
        <f t="shared" si="38"/>
        <v>49788688</v>
      </c>
      <c r="DT6">
        <f t="shared" si="39"/>
        <v>0</v>
      </c>
      <c r="DU6">
        <f t="shared" si="40"/>
        <v>0</v>
      </c>
      <c r="DV6">
        <f t="shared" si="41"/>
        <v>0</v>
      </c>
      <c r="DW6">
        <f t="shared" si="42"/>
        <v>0</v>
      </c>
      <c r="DX6">
        <f t="shared" si="43"/>
        <v>0</v>
      </c>
      <c r="DY6">
        <f t="shared" si="44"/>
        <v>0</v>
      </c>
      <c r="DZ6">
        <f t="shared" si="45"/>
        <v>0</v>
      </c>
      <c r="EA6">
        <f t="shared" si="46"/>
        <v>0</v>
      </c>
      <c r="EB6">
        <f t="shared" si="47"/>
        <v>0</v>
      </c>
      <c r="EC6">
        <f t="shared" si="48"/>
        <v>0</v>
      </c>
      <c r="ED6">
        <f t="shared" si="49"/>
        <v>0</v>
      </c>
      <c r="EE6">
        <f t="shared" si="50"/>
        <v>0</v>
      </c>
      <c r="EF6">
        <f t="shared" si="51"/>
        <v>0</v>
      </c>
      <c r="EG6">
        <f t="shared" si="52"/>
        <v>0</v>
      </c>
      <c r="EH6">
        <f t="shared" si="53"/>
        <v>0</v>
      </c>
      <c r="EI6">
        <f t="shared" si="54"/>
        <v>0</v>
      </c>
      <c r="EJ6">
        <f t="shared" si="55"/>
        <v>0</v>
      </c>
      <c r="EK6">
        <f t="shared" si="56"/>
        <v>0</v>
      </c>
      <c r="EL6">
        <f t="shared" si="57"/>
        <v>0</v>
      </c>
      <c r="EM6">
        <f t="shared" si="58"/>
        <v>0</v>
      </c>
      <c r="EN6">
        <f t="shared" si="59"/>
        <v>0</v>
      </c>
      <c r="EO6">
        <f t="shared" si="60"/>
        <v>0</v>
      </c>
      <c r="EP6">
        <f t="shared" si="61"/>
        <v>0</v>
      </c>
      <c r="EQ6">
        <f t="shared" si="62"/>
        <v>0</v>
      </c>
      <c r="ER6">
        <f t="shared" si="63"/>
        <v>0</v>
      </c>
      <c r="ES6">
        <f t="shared" si="64"/>
        <v>0</v>
      </c>
      <c r="ET6">
        <f t="shared" si="65"/>
        <v>0</v>
      </c>
      <c r="EU6">
        <f t="shared" si="66"/>
        <v>0</v>
      </c>
      <c r="EV6">
        <f t="shared" si="67"/>
        <v>0</v>
      </c>
      <c r="EW6">
        <f t="shared" si="68"/>
        <v>0</v>
      </c>
      <c r="EX6">
        <f t="shared" si="69"/>
        <v>0</v>
      </c>
      <c r="EY6">
        <f t="shared" si="70"/>
        <v>0</v>
      </c>
      <c r="FA6" t="e">
        <f ca="1">SUM(DP6:OFFSET(DO6,0,DJ6,1,1))</f>
        <v>#VALUE!</v>
      </c>
      <c r="FC6" s="7"/>
    </row>
    <row r="7" spans="1:159" ht="16.5">
      <c r="A7">
        <v>1974</v>
      </c>
      <c r="B7">
        <v>12036060</v>
      </c>
      <c r="C7">
        <v>11948653</v>
      </c>
      <c r="D7">
        <v>11360130</v>
      </c>
      <c r="E7">
        <v>13028925</v>
      </c>
      <c r="F7">
        <v>12447172</v>
      </c>
      <c r="AM7">
        <f>SUM($B7:B7)</f>
        <v>12036060</v>
      </c>
      <c r="AN7">
        <f>SUM($B7:C7)</f>
        <v>23984713</v>
      </c>
      <c r="AO7">
        <f>SUM($B7:D7)</f>
        <v>35344843</v>
      </c>
      <c r="AP7">
        <f>SUM($B7:E7)</f>
        <v>48373768</v>
      </c>
      <c r="AQ7">
        <f>SUM($B7:F7)</f>
        <v>60820940</v>
      </c>
      <c r="AR7">
        <f>SUM($B7:G7)</f>
        <v>60820940</v>
      </c>
      <c r="AS7">
        <f>SUM($B7:H7)</f>
        <v>60820940</v>
      </c>
      <c r="AT7">
        <f>SUM($B7:I7)</f>
        <v>60820940</v>
      </c>
      <c r="AU7">
        <f>SUM($B7:J7)</f>
        <v>60820940</v>
      </c>
      <c r="AV7">
        <f>SUM($B7:K7)</f>
        <v>60820940</v>
      </c>
      <c r="AW7">
        <f>SUM($B7:L7)</f>
        <v>60820940</v>
      </c>
      <c r="AX7">
        <f>SUM($B7:M7)</f>
        <v>60820940</v>
      </c>
      <c r="AY7">
        <f>SUM($B7:N7)</f>
        <v>60820940</v>
      </c>
      <c r="AZ7">
        <f>SUM($B7:O7)</f>
        <v>60820940</v>
      </c>
      <c r="BA7">
        <f>SUM($B7:P7)</f>
        <v>60820940</v>
      </c>
      <c r="BB7">
        <f>SUM($B7:Q7)</f>
        <v>60820940</v>
      </c>
      <c r="BC7">
        <f>SUM($B7:R7)</f>
        <v>60820940</v>
      </c>
      <c r="BD7">
        <f>SUM($B7:S7)</f>
        <v>60820940</v>
      </c>
      <c r="BE7">
        <f>SUM($B7:T7)</f>
        <v>60820940</v>
      </c>
      <c r="BF7">
        <f>SUM($B7:U7)</f>
        <v>60820940</v>
      </c>
      <c r="BG7">
        <f>SUM($B7:V7)</f>
        <v>60820940</v>
      </c>
      <c r="BH7">
        <f>SUM($B7:W7)</f>
        <v>60820940</v>
      </c>
      <c r="BI7">
        <f>SUM($B7:X7)</f>
        <v>60820940</v>
      </c>
      <c r="BJ7">
        <f>SUM($B7:Y7)</f>
        <v>60820940</v>
      </c>
      <c r="BK7">
        <f>SUM($B7:Z7)</f>
        <v>60820940</v>
      </c>
      <c r="BL7">
        <f>SUM($B7:AA7)</f>
        <v>60820940</v>
      </c>
      <c r="BM7">
        <f>SUM($B7:AB7)</f>
        <v>60820940</v>
      </c>
      <c r="BN7">
        <f>SUM($B7:AC7)</f>
        <v>60820940</v>
      </c>
      <c r="BO7">
        <f>SUM($B7:AD7)</f>
        <v>60820940</v>
      </c>
      <c r="BP7">
        <f>SUM($B7:AE7)</f>
        <v>60820940</v>
      </c>
      <c r="BQ7">
        <f>SUM($B7:AF7)</f>
        <v>60820940</v>
      </c>
      <c r="BR7">
        <f>SUM($B7:AG7)</f>
        <v>60820940</v>
      </c>
      <c r="BS7">
        <f>SUM($B7:AH7)</f>
        <v>60820940</v>
      </c>
      <c r="BT7">
        <f>SUM($B7:AI7)</f>
        <v>60820940</v>
      </c>
      <c r="BU7">
        <f>SUM($B7:AJ7)</f>
        <v>60820940</v>
      </c>
      <c r="BV7">
        <f>SUM($B7:AK7)</f>
        <v>60820940</v>
      </c>
      <c r="BX7" s="7">
        <v>93292997</v>
      </c>
      <c r="BY7">
        <f t="shared" si="71"/>
        <v>-81256937</v>
      </c>
      <c r="BZ7">
        <f t="shared" si="0"/>
        <v>-69308284</v>
      </c>
      <c r="CA7">
        <f t="shared" si="1"/>
        <v>-57948154</v>
      </c>
      <c r="CB7">
        <f t="shared" si="2"/>
        <v>-44919229</v>
      </c>
      <c r="CC7">
        <f t="shared" si="3"/>
        <v>-32472057</v>
      </c>
      <c r="CD7">
        <f t="shared" si="4"/>
        <v>-32472057</v>
      </c>
      <c r="CE7">
        <f t="shared" si="5"/>
        <v>-32472057</v>
      </c>
      <c r="CF7">
        <f t="shared" si="6"/>
        <v>-32472057</v>
      </c>
      <c r="CG7">
        <f t="shared" si="7"/>
        <v>-32472057</v>
      </c>
      <c r="CH7">
        <f t="shared" si="8"/>
        <v>-32472057</v>
      </c>
      <c r="CI7">
        <f t="shared" si="9"/>
        <v>-32472057</v>
      </c>
      <c r="CJ7">
        <f t="shared" si="10"/>
        <v>-32472057</v>
      </c>
      <c r="CK7">
        <f t="shared" si="11"/>
        <v>-32472057</v>
      </c>
      <c r="CL7">
        <f t="shared" si="12"/>
        <v>-32472057</v>
      </c>
      <c r="CM7">
        <f t="shared" si="13"/>
        <v>-32472057</v>
      </c>
      <c r="CN7">
        <f t="shared" si="14"/>
        <v>-32472057</v>
      </c>
      <c r="CO7">
        <f t="shared" si="15"/>
        <v>-32472057</v>
      </c>
      <c r="CP7">
        <f t="shared" si="16"/>
        <v>-32472057</v>
      </c>
      <c r="CQ7">
        <f t="shared" si="17"/>
        <v>-32472057</v>
      </c>
      <c r="CR7">
        <f t="shared" si="18"/>
        <v>-32472057</v>
      </c>
      <c r="CS7">
        <f t="shared" si="19"/>
        <v>-32472057</v>
      </c>
      <c r="CT7">
        <f t="shared" si="20"/>
        <v>-32472057</v>
      </c>
      <c r="CU7">
        <f t="shared" si="21"/>
        <v>-32472057</v>
      </c>
      <c r="CV7">
        <f t="shared" si="22"/>
        <v>-32472057</v>
      </c>
      <c r="CW7">
        <f t="shared" si="23"/>
        <v>-32472057</v>
      </c>
      <c r="CX7">
        <f t="shared" si="24"/>
        <v>-32472057</v>
      </c>
      <c r="CY7">
        <f t="shared" si="25"/>
        <v>-32472057</v>
      </c>
      <c r="CZ7">
        <f t="shared" si="26"/>
        <v>-32472057</v>
      </c>
      <c r="DA7">
        <f t="shared" si="27"/>
        <v>-32472057</v>
      </c>
      <c r="DB7">
        <f t="shared" si="28"/>
        <v>-32472057</v>
      </c>
      <c r="DC7">
        <f t="shared" si="29"/>
        <v>-32472057</v>
      </c>
      <c r="DD7">
        <f t="shared" si="30"/>
        <v>-32472057</v>
      </c>
      <c r="DE7">
        <f t="shared" si="31"/>
        <v>-32472057</v>
      </c>
      <c r="DF7">
        <f t="shared" si="32"/>
        <v>-32472057</v>
      </c>
      <c r="DG7">
        <f t="shared" si="33"/>
        <v>-32472057</v>
      </c>
      <c r="DH7">
        <f t="shared" si="34"/>
        <v>-32472057</v>
      </c>
      <c r="DJ7">
        <f t="shared" si="35"/>
      </c>
      <c r="DP7">
        <f t="shared" si="72"/>
        <v>12036060</v>
      </c>
      <c r="DQ7">
        <f t="shared" si="36"/>
        <v>23897306</v>
      </c>
      <c r="DR7">
        <f t="shared" si="37"/>
        <v>34080390</v>
      </c>
      <c r="DS7">
        <f t="shared" si="38"/>
        <v>52115700</v>
      </c>
      <c r="DT7">
        <f t="shared" si="39"/>
        <v>62235860</v>
      </c>
      <c r="DU7">
        <f t="shared" si="40"/>
        <v>0</v>
      </c>
      <c r="DV7">
        <f t="shared" si="41"/>
        <v>0</v>
      </c>
      <c r="DW7">
        <f t="shared" si="42"/>
        <v>0</v>
      </c>
      <c r="DX7">
        <f t="shared" si="43"/>
        <v>0</v>
      </c>
      <c r="DY7">
        <f t="shared" si="44"/>
        <v>0</v>
      </c>
      <c r="DZ7">
        <f t="shared" si="45"/>
        <v>0</v>
      </c>
      <c r="EA7">
        <f t="shared" si="46"/>
        <v>0</v>
      </c>
      <c r="EB7">
        <f t="shared" si="47"/>
        <v>0</v>
      </c>
      <c r="EC7">
        <f t="shared" si="48"/>
        <v>0</v>
      </c>
      <c r="ED7">
        <f t="shared" si="49"/>
        <v>0</v>
      </c>
      <c r="EE7">
        <f t="shared" si="50"/>
        <v>0</v>
      </c>
      <c r="EF7">
        <f t="shared" si="51"/>
        <v>0</v>
      </c>
      <c r="EG7">
        <f t="shared" si="52"/>
        <v>0</v>
      </c>
      <c r="EH7">
        <f t="shared" si="53"/>
        <v>0</v>
      </c>
      <c r="EI7">
        <f t="shared" si="54"/>
        <v>0</v>
      </c>
      <c r="EJ7">
        <f t="shared" si="55"/>
        <v>0</v>
      </c>
      <c r="EK7">
        <f t="shared" si="56"/>
        <v>0</v>
      </c>
      <c r="EL7">
        <f t="shared" si="57"/>
        <v>0</v>
      </c>
      <c r="EM7">
        <f t="shared" si="58"/>
        <v>0</v>
      </c>
      <c r="EN7">
        <f t="shared" si="59"/>
        <v>0</v>
      </c>
      <c r="EO7">
        <f t="shared" si="60"/>
        <v>0</v>
      </c>
      <c r="EP7">
        <f t="shared" si="61"/>
        <v>0</v>
      </c>
      <c r="EQ7">
        <f t="shared" si="62"/>
        <v>0</v>
      </c>
      <c r="ER7">
        <f t="shared" si="63"/>
        <v>0</v>
      </c>
      <c r="ES7">
        <f t="shared" si="64"/>
        <v>0</v>
      </c>
      <c r="ET7">
        <f t="shared" si="65"/>
        <v>0</v>
      </c>
      <c r="EU7">
        <f t="shared" si="66"/>
        <v>0</v>
      </c>
      <c r="EV7">
        <f t="shared" si="67"/>
        <v>0</v>
      </c>
      <c r="EW7">
        <f t="shared" si="68"/>
        <v>0</v>
      </c>
      <c r="EX7">
        <f t="shared" si="69"/>
        <v>0</v>
      </c>
      <c r="EY7">
        <f t="shared" si="70"/>
        <v>0</v>
      </c>
      <c r="FA7" t="e">
        <f ca="1">SUM(DP7:OFFSET(DO7,0,DJ7,1,1))</f>
        <v>#VALUE!</v>
      </c>
      <c r="FC7" s="7"/>
    </row>
    <row r="8" spans="1:159" ht="16.5">
      <c r="A8">
        <v>1975</v>
      </c>
      <c r="B8">
        <v>10330946</v>
      </c>
      <c r="C8">
        <v>12036060</v>
      </c>
      <c r="D8">
        <v>11948653</v>
      </c>
      <c r="E8">
        <v>11360130</v>
      </c>
      <c r="F8">
        <v>13028925</v>
      </c>
      <c r="G8">
        <v>12447172</v>
      </c>
      <c r="AM8">
        <f>SUM($B8:B8)</f>
        <v>10330946</v>
      </c>
      <c r="AN8">
        <f>SUM($B8:C8)</f>
        <v>22367006</v>
      </c>
      <c r="AO8">
        <f>SUM($B8:D8)</f>
        <v>34315659</v>
      </c>
      <c r="AP8">
        <f>SUM($B8:E8)</f>
        <v>45675789</v>
      </c>
      <c r="AQ8">
        <f>SUM($B8:F8)</f>
        <v>58704714</v>
      </c>
      <c r="AR8">
        <f>SUM($B8:G8)</f>
        <v>71151886</v>
      </c>
      <c r="AS8">
        <f>SUM($B8:H8)</f>
        <v>71151886</v>
      </c>
      <c r="AT8">
        <f>SUM($B8:I8)</f>
        <v>71151886</v>
      </c>
      <c r="AU8">
        <f>SUM($B8:J8)</f>
        <v>71151886</v>
      </c>
      <c r="AV8">
        <f>SUM($B8:K8)</f>
        <v>71151886</v>
      </c>
      <c r="AW8">
        <f>SUM($B8:L8)</f>
        <v>71151886</v>
      </c>
      <c r="AX8">
        <f>SUM($B8:M8)</f>
        <v>71151886</v>
      </c>
      <c r="AY8">
        <f>SUM($B8:N8)</f>
        <v>71151886</v>
      </c>
      <c r="AZ8">
        <f>SUM($B8:O8)</f>
        <v>71151886</v>
      </c>
      <c r="BA8">
        <f>SUM($B8:P8)</f>
        <v>71151886</v>
      </c>
      <c r="BB8">
        <f>SUM($B8:Q8)</f>
        <v>71151886</v>
      </c>
      <c r="BC8">
        <f>SUM($B8:R8)</f>
        <v>71151886</v>
      </c>
      <c r="BD8">
        <f>SUM($B8:S8)</f>
        <v>71151886</v>
      </c>
      <c r="BE8">
        <f>SUM($B8:T8)</f>
        <v>71151886</v>
      </c>
      <c r="BF8">
        <f>SUM($B8:U8)</f>
        <v>71151886</v>
      </c>
      <c r="BG8">
        <f>SUM($B8:V8)</f>
        <v>71151886</v>
      </c>
      <c r="BH8">
        <f>SUM($B8:W8)</f>
        <v>71151886</v>
      </c>
      <c r="BI8">
        <f>SUM($B8:X8)</f>
        <v>71151886</v>
      </c>
      <c r="BJ8">
        <f>SUM($B8:Y8)</f>
        <v>71151886</v>
      </c>
      <c r="BK8">
        <f>SUM($B8:Z8)</f>
        <v>71151886</v>
      </c>
      <c r="BL8">
        <f>SUM($B8:AA8)</f>
        <v>71151886</v>
      </c>
      <c r="BM8">
        <f>SUM($B8:AB8)</f>
        <v>71151886</v>
      </c>
      <c r="BN8">
        <f>SUM($B8:AC8)</f>
        <v>71151886</v>
      </c>
      <c r="BO8">
        <f>SUM($B8:AD8)</f>
        <v>71151886</v>
      </c>
      <c r="BP8">
        <f>SUM($B8:AE8)</f>
        <v>71151886</v>
      </c>
      <c r="BQ8">
        <f>SUM($B8:AF8)</f>
        <v>71151886</v>
      </c>
      <c r="BR8">
        <f>SUM($B8:AG8)</f>
        <v>71151886</v>
      </c>
      <c r="BS8">
        <f>SUM($B8:AH8)</f>
        <v>71151886</v>
      </c>
      <c r="BT8">
        <f>SUM($B8:AI8)</f>
        <v>71151886</v>
      </c>
      <c r="BU8">
        <f>SUM($B8:AJ8)</f>
        <v>71151886</v>
      </c>
      <c r="BV8">
        <f>SUM($B8:AK8)</f>
        <v>71151886</v>
      </c>
      <c r="BX8" s="7">
        <v>96482059</v>
      </c>
      <c r="BY8">
        <f t="shared" si="71"/>
        <v>-86151113</v>
      </c>
      <c r="BZ8">
        <f t="shared" si="0"/>
        <v>-74115053</v>
      </c>
      <c r="CA8">
        <f t="shared" si="1"/>
        <v>-62166400</v>
      </c>
      <c r="CB8">
        <f t="shared" si="2"/>
        <v>-50806270</v>
      </c>
      <c r="CC8">
        <f t="shared" si="3"/>
        <v>-37777345</v>
      </c>
      <c r="CD8">
        <f t="shared" si="4"/>
        <v>-25330173</v>
      </c>
      <c r="CE8">
        <f t="shared" si="5"/>
        <v>-25330173</v>
      </c>
      <c r="CF8">
        <f t="shared" si="6"/>
        <v>-25330173</v>
      </c>
      <c r="CG8">
        <f t="shared" si="7"/>
        <v>-25330173</v>
      </c>
      <c r="CH8">
        <f t="shared" si="8"/>
        <v>-25330173</v>
      </c>
      <c r="CI8">
        <f t="shared" si="9"/>
        <v>-25330173</v>
      </c>
      <c r="CJ8">
        <f t="shared" si="10"/>
        <v>-25330173</v>
      </c>
      <c r="CK8">
        <f t="shared" si="11"/>
        <v>-25330173</v>
      </c>
      <c r="CL8">
        <f t="shared" si="12"/>
        <v>-25330173</v>
      </c>
      <c r="CM8">
        <f t="shared" si="13"/>
        <v>-25330173</v>
      </c>
      <c r="CN8">
        <f t="shared" si="14"/>
        <v>-25330173</v>
      </c>
      <c r="CO8">
        <f t="shared" si="15"/>
        <v>-25330173</v>
      </c>
      <c r="CP8">
        <f t="shared" si="16"/>
        <v>-25330173</v>
      </c>
      <c r="CQ8">
        <f t="shared" si="17"/>
        <v>-25330173</v>
      </c>
      <c r="CR8">
        <f t="shared" si="18"/>
        <v>-25330173</v>
      </c>
      <c r="CS8">
        <f t="shared" si="19"/>
        <v>-25330173</v>
      </c>
      <c r="CT8">
        <f t="shared" si="20"/>
        <v>-25330173</v>
      </c>
      <c r="CU8">
        <f t="shared" si="21"/>
        <v>-25330173</v>
      </c>
      <c r="CV8">
        <f t="shared" si="22"/>
        <v>-25330173</v>
      </c>
      <c r="CW8">
        <f t="shared" si="23"/>
        <v>-25330173</v>
      </c>
      <c r="CX8">
        <f t="shared" si="24"/>
        <v>-25330173</v>
      </c>
      <c r="CY8">
        <f t="shared" si="25"/>
        <v>-25330173</v>
      </c>
      <c r="CZ8">
        <f t="shared" si="26"/>
        <v>-25330173</v>
      </c>
      <c r="DA8">
        <f t="shared" si="27"/>
        <v>-25330173</v>
      </c>
      <c r="DB8">
        <f t="shared" si="28"/>
        <v>-25330173</v>
      </c>
      <c r="DC8">
        <f t="shared" si="29"/>
        <v>-25330173</v>
      </c>
      <c r="DD8">
        <f t="shared" si="30"/>
        <v>-25330173</v>
      </c>
      <c r="DE8">
        <f t="shared" si="31"/>
        <v>-25330173</v>
      </c>
      <c r="DF8">
        <f t="shared" si="32"/>
        <v>-25330173</v>
      </c>
      <c r="DG8">
        <f t="shared" si="33"/>
        <v>-25330173</v>
      </c>
      <c r="DH8">
        <f t="shared" si="34"/>
        <v>-25330173</v>
      </c>
      <c r="DJ8">
        <f t="shared" si="35"/>
      </c>
      <c r="DP8">
        <f t="shared" si="72"/>
        <v>10330946</v>
      </c>
      <c r="DQ8">
        <f t="shared" si="36"/>
        <v>24072120</v>
      </c>
      <c r="DR8">
        <f t="shared" si="37"/>
        <v>35845959</v>
      </c>
      <c r="DS8">
        <f t="shared" si="38"/>
        <v>45440520</v>
      </c>
      <c r="DT8">
        <f t="shared" si="39"/>
        <v>65144625</v>
      </c>
      <c r="DU8">
        <f t="shared" si="40"/>
        <v>74683032</v>
      </c>
      <c r="DV8">
        <f t="shared" si="41"/>
        <v>0</v>
      </c>
      <c r="DW8">
        <f t="shared" si="42"/>
        <v>0</v>
      </c>
      <c r="DX8">
        <f t="shared" si="43"/>
        <v>0</v>
      </c>
      <c r="DY8">
        <f t="shared" si="44"/>
        <v>0</v>
      </c>
      <c r="DZ8">
        <f t="shared" si="45"/>
        <v>0</v>
      </c>
      <c r="EA8">
        <f t="shared" si="46"/>
        <v>0</v>
      </c>
      <c r="EB8">
        <f t="shared" si="47"/>
        <v>0</v>
      </c>
      <c r="EC8">
        <f t="shared" si="48"/>
        <v>0</v>
      </c>
      <c r="ED8">
        <f t="shared" si="49"/>
        <v>0</v>
      </c>
      <c r="EE8">
        <f t="shared" si="50"/>
        <v>0</v>
      </c>
      <c r="EF8">
        <f t="shared" si="51"/>
        <v>0</v>
      </c>
      <c r="EG8">
        <f t="shared" si="52"/>
        <v>0</v>
      </c>
      <c r="EH8">
        <f t="shared" si="53"/>
        <v>0</v>
      </c>
      <c r="EI8">
        <f t="shared" si="54"/>
        <v>0</v>
      </c>
      <c r="EJ8">
        <f t="shared" si="55"/>
        <v>0</v>
      </c>
      <c r="EK8">
        <f t="shared" si="56"/>
        <v>0</v>
      </c>
      <c r="EL8">
        <f t="shared" si="57"/>
        <v>0</v>
      </c>
      <c r="EM8">
        <f t="shared" si="58"/>
        <v>0</v>
      </c>
      <c r="EN8">
        <f t="shared" si="59"/>
        <v>0</v>
      </c>
      <c r="EO8">
        <f t="shared" si="60"/>
        <v>0</v>
      </c>
      <c r="EP8">
        <f t="shared" si="61"/>
        <v>0</v>
      </c>
      <c r="EQ8">
        <f t="shared" si="62"/>
        <v>0</v>
      </c>
      <c r="ER8">
        <f t="shared" si="63"/>
        <v>0</v>
      </c>
      <c r="ES8">
        <f t="shared" si="64"/>
        <v>0</v>
      </c>
      <c r="ET8">
        <f t="shared" si="65"/>
        <v>0</v>
      </c>
      <c r="EU8">
        <f t="shared" si="66"/>
        <v>0</v>
      </c>
      <c r="EV8">
        <f t="shared" si="67"/>
        <v>0</v>
      </c>
      <c r="EW8">
        <f t="shared" si="68"/>
        <v>0</v>
      </c>
      <c r="EX8">
        <f t="shared" si="69"/>
        <v>0</v>
      </c>
      <c r="EY8">
        <f t="shared" si="70"/>
        <v>0</v>
      </c>
      <c r="FA8" t="e">
        <f ca="1">SUM(DP8:OFFSET(DO8,0,DJ8,1,1))</f>
        <v>#VALUE!</v>
      </c>
      <c r="FC8" s="7"/>
    </row>
    <row r="9" spans="1:159" ht="16.5">
      <c r="A9">
        <v>1976</v>
      </c>
      <c r="B9">
        <v>9309246</v>
      </c>
      <c r="C9">
        <v>10330946</v>
      </c>
      <c r="D9">
        <v>12036060</v>
      </c>
      <c r="E9">
        <v>11948653</v>
      </c>
      <c r="F9">
        <v>11360130</v>
      </c>
      <c r="G9">
        <v>13028925</v>
      </c>
      <c r="H9">
        <v>12447172</v>
      </c>
      <c r="AM9">
        <f>SUM($B9:B9)</f>
        <v>9309246</v>
      </c>
      <c r="AN9">
        <f>SUM($B9:C9)</f>
        <v>19640192</v>
      </c>
      <c r="AO9">
        <f>SUM($B9:D9)</f>
        <v>31676252</v>
      </c>
      <c r="AP9">
        <f>SUM($B9:E9)</f>
        <v>43624905</v>
      </c>
      <c r="AQ9">
        <f>SUM($B9:F9)</f>
        <v>54985035</v>
      </c>
      <c r="AR9">
        <f>SUM($B9:G9)</f>
        <v>68013960</v>
      </c>
      <c r="AS9">
        <f>SUM($B9:H9)</f>
        <v>80461132</v>
      </c>
      <c r="AT9">
        <f>SUM($B9:I9)</f>
        <v>80461132</v>
      </c>
      <c r="AU9">
        <f>SUM($B9:J9)</f>
        <v>80461132</v>
      </c>
      <c r="AV9">
        <f>SUM($B9:K9)</f>
        <v>80461132</v>
      </c>
      <c r="AW9">
        <f>SUM($B9:L9)</f>
        <v>80461132</v>
      </c>
      <c r="AX9">
        <f>SUM($B9:M9)</f>
        <v>80461132</v>
      </c>
      <c r="AY9">
        <f>SUM($B9:N9)</f>
        <v>80461132</v>
      </c>
      <c r="AZ9">
        <f>SUM($B9:O9)</f>
        <v>80461132</v>
      </c>
      <c r="BA9">
        <f>SUM($B9:P9)</f>
        <v>80461132</v>
      </c>
      <c r="BB9">
        <f>SUM($B9:Q9)</f>
        <v>80461132</v>
      </c>
      <c r="BC9">
        <f>SUM($B9:R9)</f>
        <v>80461132</v>
      </c>
      <c r="BD9">
        <f>SUM($B9:S9)</f>
        <v>80461132</v>
      </c>
      <c r="BE9">
        <f>SUM($B9:T9)</f>
        <v>80461132</v>
      </c>
      <c r="BF9">
        <f>SUM($B9:U9)</f>
        <v>80461132</v>
      </c>
      <c r="BG9">
        <f>SUM($B9:V9)</f>
        <v>80461132</v>
      </c>
      <c r="BH9">
        <f>SUM($B9:W9)</f>
        <v>80461132</v>
      </c>
      <c r="BI9">
        <f>SUM($B9:X9)</f>
        <v>80461132</v>
      </c>
      <c r="BJ9">
        <f>SUM($B9:Y9)</f>
        <v>80461132</v>
      </c>
      <c r="BK9">
        <f>SUM($B9:Z9)</f>
        <v>80461132</v>
      </c>
      <c r="BL9">
        <f>SUM($B9:AA9)</f>
        <v>80461132</v>
      </c>
      <c r="BM9">
        <f>SUM($B9:AB9)</f>
        <v>80461132</v>
      </c>
      <c r="BN9">
        <f>SUM($B9:AC9)</f>
        <v>80461132</v>
      </c>
      <c r="BO9">
        <f>SUM($B9:AD9)</f>
        <v>80461132</v>
      </c>
      <c r="BP9">
        <f>SUM($B9:AE9)</f>
        <v>80461132</v>
      </c>
      <c r="BQ9">
        <f>SUM($B9:AF9)</f>
        <v>80461132</v>
      </c>
      <c r="BR9">
        <f>SUM($B9:AG9)</f>
        <v>80461132</v>
      </c>
      <c r="BS9">
        <f>SUM($B9:AH9)</f>
        <v>80461132</v>
      </c>
      <c r="BT9">
        <f>SUM($B9:AI9)</f>
        <v>80461132</v>
      </c>
      <c r="BU9">
        <f>SUM($B9:AJ9)</f>
        <v>80461132</v>
      </c>
      <c r="BV9">
        <f>SUM($B9:AK9)</f>
        <v>80461132</v>
      </c>
      <c r="BX9" s="7">
        <v>98516635</v>
      </c>
      <c r="BY9">
        <f t="shared" si="71"/>
        <v>-89207389</v>
      </c>
      <c r="BZ9">
        <f t="shared" si="0"/>
        <v>-78876443</v>
      </c>
      <c r="CA9">
        <f t="shared" si="1"/>
        <v>-66840383</v>
      </c>
      <c r="CB9">
        <f t="shared" si="2"/>
        <v>-54891730</v>
      </c>
      <c r="CC9">
        <f t="shared" si="3"/>
        <v>-43531600</v>
      </c>
      <c r="CD9">
        <f t="shared" si="4"/>
        <v>-30502675</v>
      </c>
      <c r="CE9">
        <f t="shared" si="5"/>
        <v>-18055503</v>
      </c>
      <c r="CF9">
        <f t="shared" si="6"/>
        <v>-18055503</v>
      </c>
      <c r="CG9">
        <f t="shared" si="7"/>
        <v>-18055503</v>
      </c>
      <c r="CH9">
        <f t="shared" si="8"/>
        <v>-18055503</v>
      </c>
      <c r="CI9">
        <f t="shared" si="9"/>
        <v>-18055503</v>
      </c>
      <c r="CJ9">
        <f t="shared" si="10"/>
        <v>-18055503</v>
      </c>
      <c r="CK9">
        <f t="shared" si="11"/>
        <v>-18055503</v>
      </c>
      <c r="CL9">
        <f t="shared" si="12"/>
        <v>-18055503</v>
      </c>
      <c r="CM9">
        <f t="shared" si="13"/>
        <v>-18055503</v>
      </c>
      <c r="CN9">
        <f t="shared" si="14"/>
        <v>-18055503</v>
      </c>
      <c r="CO9">
        <f t="shared" si="15"/>
        <v>-18055503</v>
      </c>
      <c r="CP9">
        <f t="shared" si="16"/>
        <v>-18055503</v>
      </c>
      <c r="CQ9">
        <f t="shared" si="17"/>
        <v>-18055503</v>
      </c>
      <c r="CR9">
        <f t="shared" si="18"/>
        <v>-18055503</v>
      </c>
      <c r="CS9">
        <f t="shared" si="19"/>
        <v>-18055503</v>
      </c>
      <c r="CT9">
        <f t="shared" si="20"/>
        <v>-18055503</v>
      </c>
      <c r="CU9">
        <f t="shared" si="21"/>
        <v>-18055503</v>
      </c>
      <c r="CV9">
        <f t="shared" si="22"/>
        <v>-18055503</v>
      </c>
      <c r="CW9">
        <f t="shared" si="23"/>
        <v>-18055503</v>
      </c>
      <c r="CX9">
        <f t="shared" si="24"/>
        <v>-18055503</v>
      </c>
      <c r="CY9">
        <f t="shared" si="25"/>
        <v>-18055503</v>
      </c>
      <c r="CZ9">
        <f t="shared" si="26"/>
        <v>-18055503</v>
      </c>
      <c r="DA9">
        <f t="shared" si="27"/>
        <v>-18055503</v>
      </c>
      <c r="DB9">
        <f t="shared" si="28"/>
        <v>-18055503</v>
      </c>
      <c r="DC9">
        <f t="shared" si="29"/>
        <v>-18055503</v>
      </c>
      <c r="DD9">
        <f t="shared" si="30"/>
        <v>-18055503</v>
      </c>
      <c r="DE9">
        <f t="shared" si="31"/>
        <v>-18055503</v>
      </c>
      <c r="DF9">
        <f t="shared" si="32"/>
        <v>-18055503</v>
      </c>
      <c r="DG9">
        <f t="shared" si="33"/>
        <v>-18055503</v>
      </c>
      <c r="DH9">
        <f t="shared" si="34"/>
        <v>-18055503</v>
      </c>
      <c r="DJ9">
        <f t="shared" si="35"/>
      </c>
      <c r="DP9">
        <f t="shared" si="72"/>
        <v>9309246</v>
      </c>
      <c r="DQ9">
        <f t="shared" si="36"/>
        <v>20661892</v>
      </c>
      <c r="DR9">
        <f t="shared" si="37"/>
        <v>36108180</v>
      </c>
      <c r="DS9">
        <f t="shared" si="38"/>
        <v>47794612</v>
      </c>
      <c r="DT9">
        <f t="shared" si="39"/>
        <v>56800650</v>
      </c>
      <c r="DU9">
        <f t="shared" si="40"/>
        <v>78173550</v>
      </c>
      <c r="DV9">
        <f t="shared" si="41"/>
        <v>87130204</v>
      </c>
      <c r="DW9">
        <f t="shared" si="42"/>
        <v>0</v>
      </c>
      <c r="DX9">
        <f t="shared" si="43"/>
        <v>0</v>
      </c>
      <c r="DY9">
        <f t="shared" si="44"/>
        <v>0</v>
      </c>
      <c r="DZ9">
        <f t="shared" si="45"/>
        <v>0</v>
      </c>
      <c r="EA9">
        <f t="shared" si="46"/>
        <v>0</v>
      </c>
      <c r="EB9">
        <f t="shared" si="47"/>
        <v>0</v>
      </c>
      <c r="EC9">
        <f t="shared" si="48"/>
        <v>0</v>
      </c>
      <c r="ED9">
        <f t="shared" si="49"/>
        <v>0</v>
      </c>
      <c r="EE9">
        <f t="shared" si="50"/>
        <v>0</v>
      </c>
      <c r="EF9">
        <f t="shared" si="51"/>
        <v>0</v>
      </c>
      <c r="EG9">
        <f t="shared" si="52"/>
        <v>0</v>
      </c>
      <c r="EH9">
        <f t="shared" si="53"/>
        <v>0</v>
      </c>
      <c r="EI9">
        <f t="shared" si="54"/>
        <v>0</v>
      </c>
      <c r="EJ9">
        <f t="shared" si="55"/>
        <v>0</v>
      </c>
      <c r="EK9">
        <f t="shared" si="56"/>
        <v>0</v>
      </c>
      <c r="EL9">
        <f t="shared" si="57"/>
        <v>0</v>
      </c>
      <c r="EM9">
        <f t="shared" si="58"/>
        <v>0</v>
      </c>
      <c r="EN9">
        <f t="shared" si="59"/>
        <v>0</v>
      </c>
      <c r="EO9">
        <f t="shared" si="60"/>
        <v>0</v>
      </c>
      <c r="EP9">
        <f t="shared" si="61"/>
        <v>0</v>
      </c>
      <c r="EQ9">
        <f t="shared" si="62"/>
        <v>0</v>
      </c>
      <c r="ER9">
        <f t="shared" si="63"/>
        <v>0</v>
      </c>
      <c r="ES9">
        <f t="shared" si="64"/>
        <v>0</v>
      </c>
      <c r="ET9">
        <f t="shared" si="65"/>
        <v>0</v>
      </c>
      <c r="EU9">
        <f t="shared" si="66"/>
        <v>0</v>
      </c>
      <c r="EV9">
        <f t="shared" si="67"/>
        <v>0</v>
      </c>
      <c r="EW9">
        <f t="shared" si="68"/>
        <v>0</v>
      </c>
      <c r="EX9">
        <f t="shared" si="69"/>
        <v>0</v>
      </c>
      <c r="EY9">
        <f t="shared" si="70"/>
        <v>0</v>
      </c>
      <c r="FA9" t="e">
        <f ca="1">SUM(DP9:OFFSET(DO9,0,DJ9,1,1))</f>
        <v>#VALUE!</v>
      </c>
      <c r="FC9" s="7"/>
    </row>
    <row r="10" spans="1:159" ht="16.5">
      <c r="A10">
        <v>1977</v>
      </c>
      <c r="B10">
        <v>9221836</v>
      </c>
      <c r="C10">
        <v>9309246</v>
      </c>
      <c r="D10">
        <v>10330946</v>
      </c>
      <c r="E10">
        <v>12036060</v>
      </c>
      <c r="F10">
        <v>11948653</v>
      </c>
      <c r="G10">
        <v>11360130</v>
      </c>
      <c r="H10">
        <v>13028925</v>
      </c>
      <c r="I10">
        <v>12447172</v>
      </c>
      <c r="AM10">
        <f>SUM($B10:B10)</f>
        <v>9221836</v>
      </c>
      <c r="AN10">
        <f>SUM($B10:C10)</f>
        <v>18531082</v>
      </c>
      <c r="AO10">
        <f>SUM($B10:D10)</f>
        <v>28862028</v>
      </c>
      <c r="AP10">
        <f>SUM($B10:E10)</f>
        <v>40898088</v>
      </c>
      <c r="AQ10">
        <f>SUM($B10:F10)</f>
        <v>52846741</v>
      </c>
      <c r="AR10">
        <f>SUM($B10:G10)</f>
        <v>64206871</v>
      </c>
      <c r="AS10">
        <f>SUM($B10:H10)</f>
        <v>77235796</v>
      </c>
      <c r="AT10">
        <f>SUM($B10:I10)</f>
        <v>89682968</v>
      </c>
      <c r="AU10">
        <f>SUM($B10:J10)</f>
        <v>89682968</v>
      </c>
      <c r="AV10">
        <f>SUM($B10:K10)</f>
        <v>89682968</v>
      </c>
      <c r="AW10">
        <f>SUM($B10:L10)</f>
        <v>89682968</v>
      </c>
      <c r="AX10">
        <f>SUM($B10:M10)</f>
        <v>89682968</v>
      </c>
      <c r="AY10">
        <f>SUM($B10:N10)</f>
        <v>89682968</v>
      </c>
      <c r="AZ10">
        <f>SUM($B10:O10)</f>
        <v>89682968</v>
      </c>
      <c r="BA10">
        <f>SUM($B10:P10)</f>
        <v>89682968</v>
      </c>
      <c r="BB10">
        <f>SUM($B10:Q10)</f>
        <v>89682968</v>
      </c>
      <c r="BC10">
        <f>SUM($B10:R10)</f>
        <v>89682968</v>
      </c>
      <c r="BD10">
        <f>SUM($B10:S10)</f>
        <v>89682968</v>
      </c>
      <c r="BE10">
        <f>SUM($B10:T10)</f>
        <v>89682968</v>
      </c>
      <c r="BF10">
        <f>SUM($B10:U10)</f>
        <v>89682968</v>
      </c>
      <c r="BG10">
        <f>SUM($B10:V10)</f>
        <v>89682968</v>
      </c>
      <c r="BH10">
        <f>SUM($B10:W10)</f>
        <v>89682968</v>
      </c>
      <c r="BI10">
        <f>SUM($B10:X10)</f>
        <v>89682968</v>
      </c>
      <c r="BJ10">
        <f>SUM($B10:Y10)</f>
        <v>89682968</v>
      </c>
      <c r="BK10">
        <f>SUM($B10:Z10)</f>
        <v>89682968</v>
      </c>
      <c r="BL10">
        <f>SUM($B10:AA10)</f>
        <v>89682968</v>
      </c>
      <c r="BM10">
        <f>SUM($B10:AB10)</f>
        <v>89682968</v>
      </c>
      <c r="BN10">
        <f>SUM($B10:AC10)</f>
        <v>89682968</v>
      </c>
      <c r="BO10">
        <f>SUM($B10:AD10)</f>
        <v>89682968</v>
      </c>
      <c r="BP10">
        <f>SUM($B10:AE10)</f>
        <v>89682968</v>
      </c>
      <c r="BQ10">
        <f>SUM($B10:AF10)</f>
        <v>89682968</v>
      </c>
      <c r="BR10">
        <f>SUM($B10:AG10)</f>
        <v>89682968</v>
      </c>
      <c r="BS10">
        <f>SUM($B10:AH10)</f>
        <v>89682968</v>
      </c>
      <c r="BT10">
        <f>SUM($B10:AI10)</f>
        <v>89682968</v>
      </c>
      <c r="BU10">
        <f>SUM($B10:AJ10)</f>
        <v>89682968</v>
      </c>
      <c r="BV10">
        <f>SUM($B10:AK10)</f>
        <v>89682968</v>
      </c>
      <c r="BX10" s="7">
        <v>100404549</v>
      </c>
      <c r="BY10">
        <f t="shared" si="71"/>
        <v>-91182713</v>
      </c>
      <c r="BZ10">
        <f t="shared" si="0"/>
        <v>-81873467</v>
      </c>
      <c r="CA10">
        <f t="shared" si="1"/>
        <v>-71542521</v>
      </c>
      <c r="CB10">
        <f t="shared" si="2"/>
        <v>-59506461</v>
      </c>
      <c r="CC10">
        <f t="shared" si="3"/>
        <v>-47557808</v>
      </c>
      <c r="CD10">
        <f t="shared" si="4"/>
        <v>-36197678</v>
      </c>
      <c r="CE10">
        <f t="shared" si="5"/>
        <v>-23168753</v>
      </c>
      <c r="CF10">
        <f t="shared" si="6"/>
        <v>-10721581</v>
      </c>
      <c r="CG10">
        <f t="shared" si="7"/>
        <v>-10721581</v>
      </c>
      <c r="CH10">
        <f t="shared" si="8"/>
        <v>-10721581</v>
      </c>
      <c r="CI10">
        <f t="shared" si="9"/>
        <v>-10721581</v>
      </c>
      <c r="CJ10">
        <f t="shared" si="10"/>
        <v>-10721581</v>
      </c>
      <c r="CK10">
        <f t="shared" si="11"/>
        <v>-10721581</v>
      </c>
      <c r="CL10">
        <f t="shared" si="12"/>
        <v>-10721581</v>
      </c>
      <c r="CM10">
        <f t="shared" si="13"/>
        <v>-10721581</v>
      </c>
      <c r="CN10">
        <f t="shared" si="14"/>
        <v>-10721581</v>
      </c>
      <c r="CO10">
        <f t="shared" si="15"/>
        <v>-10721581</v>
      </c>
      <c r="CP10">
        <f t="shared" si="16"/>
        <v>-10721581</v>
      </c>
      <c r="CQ10">
        <f t="shared" si="17"/>
        <v>-10721581</v>
      </c>
      <c r="CR10">
        <f t="shared" si="18"/>
        <v>-10721581</v>
      </c>
      <c r="CS10">
        <f t="shared" si="19"/>
        <v>-10721581</v>
      </c>
      <c r="CT10">
        <f t="shared" si="20"/>
        <v>-10721581</v>
      </c>
      <c r="CU10">
        <f t="shared" si="21"/>
        <v>-10721581</v>
      </c>
      <c r="CV10">
        <f t="shared" si="22"/>
        <v>-10721581</v>
      </c>
      <c r="CW10">
        <f t="shared" si="23"/>
        <v>-10721581</v>
      </c>
      <c r="CX10">
        <f t="shared" si="24"/>
        <v>-10721581</v>
      </c>
      <c r="CY10">
        <f t="shared" si="25"/>
        <v>-10721581</v>
      </c>
      <c r="CZ10">
        <f t="shared" si="26"/>
        <v>-10721581</v>
      </c>
      <c r="DA10">
        <f t="shared" si="27"/>
        <v>-10721581</v>
      </c>
      <c r="DB10">
        <f t="shared" si="28"/>
        <v>-10721581</v>
      </c>
      <c r="DC10">
        <f t="shared" si="29"/>
        <v>-10721581</v>
      </c>
      <c r="DD10">
        <f t="shared" si="30"/>
        <v>-10721581</v>
      </c>
      <c r="DE10">
        <f t="shared" si="31"/>
        <v>-10721581</v>
      </c>
      <c r="DF10">
        <f t="shared" si="32"/>
        <v>-10721581</v>
      </c>
      <c r="DG10">
        <f t="shared" si="33"/>
        <v>-10721581</v>
      </c>
      <c r="DH10">
        <f t="shared" si="34"/>
        <v>-10721581</v>
      </c>
      <c r="DJ10">
        <f t="shared" si="35"/>
      </c>
      <c r="DP10">
        <f t="shared" si="72"/>
        <v>9221836</v>
      </c>
      <c r="DQ10">
        <f t="shared" si="36"/>
        <v>18618492</v>
      </c>
      <c r="DR10">
        <f t="shared" si="37"/>
        <v>30992838</v>
      </c>
      <c r="DS10">
        <f t="shared" si="38"/>
        <v>48144240</v>
      </c>
      <c r="DT10">
        <f t="shared" si="39"/>
        <v>59743265</v>
      </c>
      <c r="DU10">
        <f t="shared" si="40"/>
        <v>68160780</v>
      </c>
      <c r="DV10">
        <f t="shared" si="41"/>
        <v>91202475</v>
      </c>
      <c r="DW10">
        <f t="shared" si="42"/>
        <v>99577376</v>
      </c>
      <c r="DX10">
        <f t="shared" si="43"/>
        <v>0</v>
      </c>
      <c r="DY10">
        <f t="shared" si="44"/>
        <v>0</v>
      </c>
      <c r="DZ10">
        <f t="shared" si="45"/>
        <v>0</v>
      </c>
      <c r="EA10">
        <f t="shared" si="46"/>
        <v>0</v>
      </c>
      <c r="EB10">
        <f t="shared" si="47"/>
        <v>0</v>
      </c>
      <c r="EC10">
        <f t="shared" si="48"/>
        <v>0</v>
      </c>
      <c r="ED10">
        <f t="shared" si="49"/>
        <v>0</v>
      </c>
      <c r="EE10">
        <f t="shared" si="50"/>
        <v>0</v>
      </c>
      <c r="EF10">
        <f t="shared" si="51"/>
        <v>0</v>
      </c>
      <c r="EG10">
        <f t="shared" si="52"/>
        <v>0</v>
      </c>
      <c r="EH10">
        <f t="shared" si="53"/>
        <v>0</v>
      </c>
      <c r="EI10">
        <f t="shared" si="54"/>
        <v>0</v>
      </c>
      <c r="EJ10">
        <f t="shared" si="55"/>
        <v>0</v>
      </c>
      <c r="EK10">
        <f t="shared" si="56"/>
        <v>0</v>
      </c>
      <c r="EL10">
        <f t="shared" si="57"/>
        <v>0</v>
      </c>
      <c r="EM10">
        <f t="shared" si="58"/>
        <v>0</v>
      </c>
      <c r="EN10">
        <f t="shared" si="59"/>
        <v>0</v>
      </c>
      <c r="EO10">
        <f t="shared" si="60"/>
        <v>0</v>
      </c>
      <c r="EP10">
        <f t="shared" si="61"/>
        <v>0</v>
      </c>
      <c r="EQ10">
        <f t="shared" si="62"/>
        <v>0</v>
      </c>
      <c r="ER10">
        <f t="shared" si="63"/>
        <v>0</v>
      </c>
      <c r="ES10">
        <f t="shared" si="64"/>
        <v>0</v>
      </c>
      <c r="ET10">
        <f t="shared" si="65"/>
        <v>0</v>
      </c>
      <c r="EU10">
        <f t="shared" si="66"/>
        <v>0</v>
      </c>
      <c r="EV10">
        <f t="shared" si="67"/>
        <v>0</v>
      </c>
      <c r="EW10">
        <f t="shared" si="68"/>
        <v>0</v>
      </c>
      <c r="EX10">
        <f t="shared" si="69"/>
        <v>0</v>
      </c>
      <c r="EY10">
        <f t="shared" si="70"/>
        <v>0</v>
      </c>
      <c r="FA10" t="e">
        <f ca="1">SUM(DP10:OFFSET(DO10,0,DJ10,1,1))</f>
        <v>#VALUE!</v>
      </c>
      <c r="FC10" s="7"/>
    </row>
    <row r="11" spans="1:159" ht="16.5">
      <c r="A11">
        <v>1978</v>
      </c>
      <c r="B11">
        <v>8090560</v>
      </c>
      <c r="C11">
        <v>9221836</v>
      </c>
      <c r="D11">
        <v>9309246</v>
      </c>
      <c r="E11">
        <v>10330946</v>
      </c>
      <c r="F11">
        <v>12036060</v>
      </c>
      <c r="G11">
        <v>11948653</v>
      </c>
      <c r="H11">
        <v>11360130</v>
      </c>
      <c r="I11">
        <v>13028925</v>
      </c>
      <c r="J11">
        <v>12447172</v>
      </c>
      <c r="AM11">
        <f>SUM($B11:B11)</f>
        <v>8090560</v>
      </c>
      <c r="AN11">
        <f>SUM($B11:C11)</f>
        <v>17312396</v>
      </c>
      <c r="AO11">
        <f>SUM($B11:D11)</f>
        <v>26621642</v>
      </c>
      <c r="AP11">
        <f>SUM($B11:E11)</f>
        <v>36952588</v>
      </c>
      <c r="AQ11">
        <f>SUM($B11:F11)</f>
        <v>48988648</v>
      </c>
      <c r="AR11">
        <f>SUM($B11:G11)</f>
        <v>60937301</v>
      </c>
      <c r="AS11">
        <f>SUM($B11:H11)</f>
        <v>72297431</v>
      </c>
      <c r="AT11">
        <f>SUM($B11:I11)</f>
        <v>85326356</v>
      </c>
      <c r="AU11">
        <f>SUM($B11:J11)</f>
        <v>97773528</v>
      </c>
      <c r="AV11">
        <f>SUM($B11:K11)</f>
        <v>97773528</v>
      </c>
      <c r="AW11">
        <f>SUM($B11:L11)</f>
        <v>97773528</v>
      </c>
      <c r="AX11">
        <f>SUM($B11:M11)</f>
        <v>97773528</v>
      </c>
      <c r="AY11">
        <f>SUM($B11:N11)</f>
        <v>97773528</v>
      </c>
      <c r="AZ11">
        <f>SUM($B11:O11)</f>
        <v>97773528</v>
      </c>
      <c r="BA11">
        <f>SUM($B11:P11)</f>
        <v>97773528</v>
      </c>
      <c r="BB11">
        <f>SUM($B11:Q11)</f>
        <v>97773528</v>
      </c>
      <c r="BC11">
        <f>SUM($B11:R11)</f>
        <v>97773528</v>
      </c>
      <c r="BD11">
        <f>SUM($B11:S11)</f>
        <v>97773528</v>
      </c>
      <c r="BE11">
        <f>SUM($B11:T11)</f>
        <v>97773528</v>
      </c>
      <c r="BF11">
        <f>SUM($B11:U11)</f>
        <v>97773528</v>
      </c>
      <c r="BG11">
        <f>SUM($B11:V11)</f>
        <v>97773528</v>
      </c>
      <c r="BH11">
        <f>SUM($B11:W11)</f>
        <v>97773528</v>
      </c>
      <c r="BI11">
        <f>SUM($B11:X11)</f>
        <v>97773528</v>
      </c>
      <c r="BJ11">
        <f>SUM($B11:Y11)</f>
        <v>97773528</v>
      </c>
      <c r="BK11">
        <f>SUM($B11:Z11)</f>
        <v>97773528</v>
      </c>
      <c r="BL11">
        <f>SUM($B11:AA11)</f>
        <v>97773528</v>
      </c>
      <c r="BM11">
        <f>SUM($B11:AB11)</f>
        <v>97773528</v>
      </c>
      <c r="BN11">
        <f>SUM($B11:AC11)</f>
        <v>97773528</v>
      </c>
      <c r="BO11">
        <f>SUM($B11:AD11)</f>
        <v>97773528</v>
      </c>
      <c r="BP11">
        <f>SUM($B11:AE11)</f>
        <v>97773528</v>
      </c>
      <c r="BQ11">
        <f>SUM($B11:AF11)</f>
        <v>97773528</v>
      </c>
      <c r="BR11">
        <f>SUM($B11:AG11)</f>
        <v>97773528</v>
      </c>
      <c r="BS11">
        <f>SUM($B11:AH11)</f>
        <v>97773528</v>
      </c>
      <c r="BT11">
        <f>SUM($B11:AI11)</f>
        <v>97773528</v>
      </c>
      <c r="BU11">
        <f>SUM($B11:AJ11)</f>
        <v>97773528</v>
      </c>
      <c r="BV11">
        <f>SUM($B11:AK11)</f>
        <v>97773528</v>
      </c>
      <c r="BX11" s="7">
        <v>101071285</v>
      </c>
      <c r="BY11">
        <f t="shared" si="71"/>
        <v>-92980725</v>
      </c>
      <c r="BZ11">
        <f t="shared" si="0"/>
        <v>-83758889</v>
      </c>
      <c r="CA11">
        <f t="shared" si="1"/>
        <v>-74449643</v>
      </c>
      <c r="CB11">
        <f t="shared" si="2"/>
        <v>-64118697</v>
      </c>
      <c r="CC11">
        <f t="shared" si="3"/>
        <v>-52082637</v>
      </c>
      <c r="CD11">
        <f t="shared" si="4"/>
        <v>-40133984</v>
      </c>
      <c r="CE11">
        <f t="shared" si="5"/>
        <v>-28773854</v>
      </c>
      <c r="CF11">
        <f t="shared" si="6"/>
        <v>-15744929</v>
      </c>
      <c r="CG11">
        <f t="shared" si="7"/>
        <v>-3297757</v>
      </c>
      <c r="CH11">
        <f t="shared" si="8"/>
        <v>-3297757</v>
      </c>
      <c r="CI11">
        <f t="shared" si="9"/>
        <v>-3297757</v>
      </c>
      <c r="CJ11">
        <f t="shared" si="10"/>
        <v>-3297757</v>
      </c>
      <c r="CK11">
        <f t="shared" si="11"/>
        <v>-3297757</v>
      </c>
      <c r="CL11">
        <f t="shared" si="12"/>
        <v>-3297757</v>
      </c>
      <c r="CM11">
        <f t="shared" si="13"/>
        <v>-3297757</v>
      </c>
      <c r="CN11">
        <f t="shared" si="14"/>
        <v>-3297757</v>
      </c>
      <c r="CO11">
        <f t="shared" si="15"/>
        <v>-3297757</v>
      </c>
      <c r="CP11">
        <f t="shared" si="16"/>
        <v>-3297757</v>
      </c>
      <c r="CQ11">
        <f t="shared" si="17"/>
        <v>-3297757</v>
      </c>
      <c r="CR11">
        <f t="shared" si="18"/>
        <v>-3297757</v>
      </c>
      <c r="CS11">
        <f t="shared" si="19"/>
        <v>-3297757</v>
      </c>
      <c r="CT11">
        <f t="shared" si="20"/>
        <v>-3297757</v>
      </c>
      <c r="CU11">
        <f t="shared" si="21"/>
        <v>-3297757</v>
      </c>
      <c r="CV11">
        <f t="shared" si="22"/>
        <v>-3297757</v>
      </c>
      <c r="CW11">
        <f t="shared" si="23"/>
        <v>-3297757</v>
      </c>
      <c r="CX11">
        <f t="shared" si="24"/>
        <v>-3297757</v>
      </c>
      <c r="CY11">
        <f t="shared" si="25"/>
        <v>-3297757</v>
      </c>
      <c r="CZ11">
        <f t="shared" si="26"/>
        <v>-3297757</v>
      </c>
      <c r="DA11">
        <f t="shared" si="27"/>
        <v>-3297757</v>
      </c>
      <c r="DB11">
        <f t="shared" si="28"/>
        <v>-3297757</v>
      </c>
      <c r="DC11">
        <f t="shared" si="29"/>
        <v>-3297757</v>
      </c>
      <c r="DD11">
        <f t="shared" si="30"/>
        <v>-3297757</v>
      </c>
      <c r="DE11">
        <f t="shared" si="31"/>
        <v>-3297757</v>
      </c>
      <c r="DF11">
        <f t="shared" si="32"/>
        <v>-3297757</v>
      </c>
      <c r="DG11">
        <f t="shared" si="33"/>
        <v>-3297757</v>
      </c>
      <c r="DH11">
        <f t="shared" si="34"/>
        <v>-3297757</v>
      </c>
      <c r="DJ11">
        <f t="shared" si="35"/>
      </c>
      <c r="DP11">
        <f t="shared" si="72"/>
        <v>8090560</v>
      </c>
      <c r="DQ11">
        <f t="shared" si="36"/>
        <v>18443672</v>
      </c>
      <c r="DR11">
        <f t="shared" si="37"/>
        <v>27927738</v>
      </c>
      <c r="DS11">
        <f t="shared" si="38"/>
        <v>41323784</v>
      </c>
      <c r="DT11">
        <f t="shared" si="39"/>
        <v>60180300</v>
      </c>
      <c r="DU11">
        <f t="shared" si="40"/>
        <v>71691918</v>
      </c>
      <c r="DV11">
        <f t="shared" si="41"/>
        <v>79520910</v>
      </c>
      <c r="DW11">
        <f t="shared" si="42"/>
        <v>104231400</v>
      </c>
      <c r="DX11">
        <f t="shared" si="43"/>
        <v>112024548</v>
      </c>
      <c r="DY11">
        <f t="shared" si="44"/>
        <v>0</v>
      </c>
      <c r="DZ11">
        <f t="shared" si="45"/>
        <v>0</v>
      </c>
      <c r="EA11">
        <f t="shared" si="46"/>
        <v>0</v>
      </c>
      <c r="EB11">
        <f t="shared" si="47"/>
        <v>0</v>
      </c>
      <c r="EC11">
        <f t="shared" si="48"/>
        <v>0</v>
      </c>
      <c r="ED11">
        <f t="shared" si="49"/>
        <v>0</v>
      </c>
      <c r="EE11">
        <f t="shared" si="50"/>
        <v>0</v>
      </c>
      <c r="EF11">
        <f t="shared" si="51"/>
        <v>0</v>
      </c>
      <c r="EG11">
        <f t="shared" si="52"/>
        <v>0</v>
      </c>
      <c r="EH11">
        <f t="shared" si="53"/>
        <v>0</v>
      </c>
      <c r="EI11">
        <f t="shared" si="54"/>
        <v>0</v>
      </c>
      <c r="EJ11">
        <f t="shared" si="55"/>
        <v>0</v>
      </c>
      <c r="EK11">
        <f t="shared" si="56"/>
        <v>0</v>
      </c>
      <c r="EL11">
        <f t="shared" si="57"/>
        <v>0</v>
      </c>
      <c r="EM11">
        <f t="shared" si="58"/>
        <v>0</v>
      </c>
      <c r="EN11">
        <f t="shared" si="59"/>
        <v>0</v>
      </c>
      <c r="EO11">
        <f t="shared" si="60"/>
        <v>0</v>
      </c>
      <c r="EP11">
        <f t="shared" si="61"/>
        <v>0</v>
      </c>
      <c r="EQ11">
        <f t="shared" si="62"/>
        <v>0</v>
      </c>
      <c r="ER11">
        <f t="shared" si="63"/>
        <v>0</v>
      </c>
      <c r="ES11">
        <f t="shared" si="64"/>
        <v>0</v>
      </c>
      <c r="ET11">
        <f t="shared" si="65"/>
        <v>0</v>
      </c>
      <c r="EU11">
        <f t="shared" si="66"/>
        <v>0</v>
      </c>
      <c r="EV11">
        <f t="shared" si="67"/>
        <v>0</v>
      </c>
      <c r="EW11">
        <f t="shared" si="68"/>
        <v>0</v>
      </c>
      <c r="EX11">
        <f t="shared" si="69"/>
        <v>0</v>
      </c>
      <c r="EY11">
        <f t="shared" si="70"/>
        <v>0</v>
      </c>
      <c r="FA11" t="e">
        <f ca="1">SUM(DP11:OFFSET(DO11,0,DJ11,1,1))</f>
        <v>#VALUE!</v>
      </c>
      <c r="FC11" s="7"/>
    </row>
    <row r="12" spans="1:160" ht="16.5">
      <c r="A12">
        <v>1979</v>
      </c>
      <c r="B12">
        <v>9045910</v>
      </c>
      <c r="C12">
        <v>8090560</v>
      </c>
      <c r="D12">
        <v>9221836</v>
      </c>
      <c r="E12">
        <v>9309246</v>
      </c>
      <c r="F12">
        <v>10330946</v>
      </c>
      <c r="G12">
        <v>12036060</v>
      </c>
      <c r="H12">
        <v>11948653</v>
      </c>
      <c r="I12">
        <v>11360130</v>
      </c>
      <c r="J12">
        <v>13028925</v>
      </c>
      <c r="K12">
        <v>12447172</v>
      </c>
      <c r="AM12">
        <f>SUM($B12:B12)</f>
        <v>9045910</v>
      </c>
      <c r="AN12">
        <f>SUM($B12:C12)</f>
        <v>17136470</v>
      </c>
      <c r="AO12">
        <f>SUM($B12:D12)</f>
        <v>26358306</v>
      </c>
      <c r="AP12">
        <f>SUM($B12:E12)</f>
        <v>35667552</v>
      </c>
      <c r="AQ12">
        <f>SUM($B12:F12)</f>
        <v>45998498</v>
      </c>
      <c r="AR12">
        <f>SUM($B12:G12)</f>
        <v>58034558</v>
      </c>
      <c r="AS12">
        <f>SUM($B12:H12)</f>
        <v>69983211</v>
      </c>
      <c r="AT12">
        <f>SUM($B12:I12)</f>
        <v>81343341</v>
      </c>
      <c r="AU12">
        <f>SUM($B12:J12)</f>
        <v>94372266</v>
      </c>
      <c r="AV12">
        <f>SUM($B12:K12)</f>
        <v>106819438</v>
      </c>
      <c r="AW12">
        <f>SUM($B12:L12)</f>
        <v>106819438</v>
      </c>
      <c r="AX12">
        <f>SUM($B12:M12)</f>
        <v>106819438</v>
      </c>
      <c r="AY12">
        <f>SUM($B12:N12)</f>
        <v>106819438</v>
      </c>
      <c r="AZ12">
        <f>SUM($B12:O12)</f>
        <v>106819438</v>
      </c>
      <c r="BA12">
        <f>SUM($B12:P12)</f>
        <v>106819438</v>
      </c>
      <c r="BB12">
        <f>SUM($B12:Q12)</f>
        <v>106819438</v>
      </c>
      <c r="BC12">
        <f>SUM($B12:R12)</f>
        <v>106819438</v>
      </c>
      <c r="BD12">
        <f>SUM($B12:S12)</f>
        <v>106819438</v>
      </c>
      <c r="BE12">
        <f>SUM($B12:T12)</f>
        <v>106819438</v>
      </c>
      <c r="BF12">
        <f>SUM($B12:U12)</f>
        <v>106819438</v>
      </c>
      <c r="BG12">
        <f>SUM($B12:V12)</f>
        <v>106819438</v>
      </c>
      <c r="BH12">
        <f>SUM($B12:W12)</f>
        <v>106819438</v>
      </c>
      <c r="BI12">
        <f>SUM($B12:X12)</f>
        <v>106819438</v>
      </c>
      <c r="BJ12">
        <f>SUM($B12:Y12)</f>
        <v>106819438</v>
      </c>
      <c r="BK12">
        <f>SUM($B12:Z12)</f>
        <v>106819438</v>
      </c>
      <c r="BL12">
        <f>SUM($B12:AA12)</f>
        <v>106819438</v>
      </c>
      <c r="BM12">
        <f>SUM($B12:AB12)</f>
        <v>106819438</v>
      </c>
      <c r="BN12">
        <f>SUM($B12:AC12)</f>
        <v>106819438</v>
      </c>
      <c r="BO12">
        <f>SUM($B12:AD12)</f>
        <v>106819438</v>
      </c>
      <c r="BP12">
        <f>SUM($B12:AE12)</f>
        <v>106819438</v>
      </c>
      <c r="BQ12">
        <f>SUM($B12:AF12)</f>
        <v>106819438</v>
      </c>
      <c r="BR12">
        <f>SUM($B12:AG12)</f>
        <v>106819438</v>
      </c>
      <c r="BS12">
        <f>SUM($B12:AH12)</f>
        <v>106819438</v>
      </c>
      <c r="BT12">
        <f>SUM($B12:AI12)</f>
        <v>106819438</v>
      </c>
      <c r="BU12">
        <f>SUM($B12:AJ12)</f>
        <v>106819438</v>
      </c>
      <c r="BV12">
        <f>SUM($B12:AK12)</f>
        <v>106819438</v>
      </c>
      <c r="BX12" s="7">
        <v>102654960</v>
      </c>
      <c r="BY12">
        <f t="shared" si="71"/>
        <v>-93609050</v>
      </c>
      <c r="BZ12">
        <f t="shared" si="0"/>
        <v>-85518490</v>
      </c>
      <c r="CA12">
        <f t="shared" si="1"/>
        <v>-76296654</v>
      </c>
      <c r="CB12">
        <f t="shared" si="2"/>
        <v>-66987408</v>
      </c>
      <c r="CC12">
        <f t="shared" si="3"/>
        <v>-56656462</v>
      </c>
      <c r="CD12">
        <f t="shared" si="4"/>
        <v>-44620402</v>
      </c>
      <c r="CE12">
        <f t="shared" si="5"/>
        <v>-32671749</v>
      </c>
      <c r="CF12">
        <f t="shared" si="6"/>
        <v>-21311619</v>
      </c>
      <c r="CG12">
        <f t="shared" si="7"/>
        <v>-8282694</v>
      </c>
      <c r="CH12">
        <f t="shared" si="8"/>
        <v>4164478</v>
      </c>
      <c r="CI12">
        <f t="shared" si="9"/>
        <v>4164478</v>
      </c>
      <c r="CJ12">
        <f t="shared" si="10"/>
        <v>4164478</v>
      </c>
      <c r="CK12">
        <f t="shared" si="11"/>
        <v>4164478</v>
      </c>
      <c r="CL12">
        <f t="shared" si="12"/>
        <v>4164478</v>
      </c>
      <c r="CM12">
        <f t="shared" si="13"/>
        <v>4164478</v>
      </c>
      <c r="CN12">
        <f t="shared" si="14"/>
        <v>4164478</v>
      </c>
      <c r="CO12">
        <f t="shared" si="15"/>
        <v>4164478</v>
      </c>
      <c r="CP12">
        <f t="shared" si="16"/>
        <v>4164478</v>
      </c>
      <c r="CQ12">
        <f t="shared" si="17"/>
        <v>4164478</v>
      </c>
      <c r="CR12">
        <f t="shared" si="18"/>
        <v>4164478</v>
      </c>
      <c r="CS12">
        <f t="shared" si="19"/>
        <v>4164478</v>
      </c>
      <c r="CT12">
        <f t="shared" si="20"/>
        <v>4164478</v>
      </c>
      <c r="CU12">
        <f t="shared" si="21"/>
        <v>4164478</v>
      </c>
      <c r="CV12">
        <f t="shared" si="22"/>
        <v>4164478</v>
      </c>
      <c r="CW12">
        <f t="shared" si="23"/>
        <v>4164478</v>
      </c>
      <c r="CX12">
        <f t="shared" si="24"/>
        <v>4164478</v>
      </c>
      <c r="CY12">
        <f t="shared" si="25"/>
        <v>4164478</v>
      </c>
      <c r="CZ12">
        <f t="shared" si="26"/>
        <v>4164478</v>
      </c>
      <c r="DA12">
        <f t="shared" si="27"/>
        <v>4164478</v>
      </c>
      <c r="DB12">
        <f t="shared" si="28"/>
        <v>4164478</v>
      </c>
      <c r="DC12">
        <f t="shared" si="29"/>
        <v>4164478</v>
      </c>
      <c r="DD12">
        <f t="shared" si="30"/>
        <v>4164478</v>
      </c>
      <c r="DE12">
        <f t="shared" si="31"/>
        <v>4164478</v>
      </c>
      <c r="DF12">
        <f t="shared" si="32"/>
        <v>4164478</v>
      </c>
      <c r="DG12">
        <f t="shared" si="33"/>
        <v>4164478</v>
      </c>
      <c r="DH12">
        <f t="shared" si="34"/>
        <v>4164478</v>
      </c>
      <c r="DJ12">
        <f t="shared" si="35"/>
        <v>9</v>
      </c>
      <c r="DK12">
        <f aca="true" ca="1" t="shared" si="73" ref="DK12:DK37">OFFSET(AM12,0,DJ12,1,1)</f>
        <v>106819438</v>
      </c>
      <c r="DL12">
        <f aca="true" t="shared" si="74" ref="DL12:DL37">DK12-BX12</f>
        <v>4164478</v>
      </c>
      <c r="DM12">
        <f aca="true" ca="1" t="shared" si="75" ref="DM12:DM37">OFFSET(B12,0,DJ12)</f>
        <v>12447172</v>
      </c>
      <c r="DN12">
        <f>DM12-DL12</f>
        <v>8282694</v>
      </c>
      <c r="DP12">
        <f t="shared" si="72"/>
        <v>9045910</v>
      </c>
      <c r="DQ12">
        <f t="shared" si="36"/>
        <v>16181120</v>
      </c>
      <c r="DR12">
        <f t="shared" si="37"/>
        <v>27665508</v>
      </c>
      <c r="DS12">
        <f t="shared" si="38"/>
        <v>37236984</v>
      </c>
      <c r="DT12">
        <f t="shared" si="39"/>
        <v>51654730</v>
      </c>
      <c r="DU12">
        <f t="shared" si="40"/>
        <v>72216360</v>
      </c>
      <c r="DV12">
        <f t="shared" si="41"/>
        <v>83640571</v>
      </c>
      <c r="DW12">
        <f t="shared" si="42"/>
        <v>90881040</v>
      </c>
      <c r="DX12">
        <f t="shared" si="43"/>
        <v>117260325</v>
      </c>
      <c r="DY12">
        <f t="shared" si="44"/>
        <v>124471720</v>
      </c>
      <c r="DZ12">
        <f t="shared" si="45"/>
        <v>0</v>
      </c>
      <c r="EA12">
        <f t="shared" si="46"/>
        <v>0</v>
      </c>
      <c r="EB12">
        <f t="shared" si="47"/>
        <v>0</v>
      </c>
      <c r="EC12">
        <f t="shared" si="48"/>
        <v>0</v>
      </c>
      <c r="ED12">
        <f t="shared" si="49"/>
        <v>0</v>
      </c>
      <c r="EE12">
        <f t="shared" si="50"/>
        <v>0</v>
      </c>
      <c r="EF12">
        <f t="shared" si="51"/>
        <v>0</v>
      </c>
      <c r="EG12">
        <f t="shared" si="52"/>
        <v>0</v>
      </c>
      <c r="EH12">
        <f t="shared" si="53"/>
        <v>0</v>
      </c>
      <c r="EI12">
        <f t="shared" si="54"/>
        <v>0</v>
      </c>
      <c r="EJ12">
        <f t="shared" si="55"/>
        <v>0</v>
      </c>
      <c r="EK12">
        <f t="shared" si="56"/>
        <v>0</v>
      </c>
      <c r="EL12">
        <f t="shared" si="57"/>
        <v>0</v>
      </c>
      <c r="EM12">
        <f t="shared" si="58"/>
        <v>0</v>
      </c>
      <c r="EN12">
        <f t="shared" si="59"/>
        <v>0</v>
      </c>
      <c r="EO12">
        <f t="shared" si="60"/>
        <v>0</v>
      </c>
      <c r="EP12">
        <f t="shared" si="61"/>
        <v>0</v>
      </c>
      <c r="EQ12">
        <f t="shared" si="62"/>
        <v>0</v>
      </c>
      <c r="ER12">
        <f t="shared" si="63"/>
        <v>0</v>
      </c>
      <c r="ES12">
        <f t="shared" si="64"/>
        <v>0</v>
      </c>
      <c r="ET12">
        <f t="shared" si="65"/>
        <v>0</v>
      </c>
      <c r="EU12">
        <f t="shared" si="66"/>
        <v>0</v>
      </c>
      <c r="EV12">
        <f t="shared" si="67"/>
        <v>0</v>
      </c>
      <c r="EW12">
        <f t="shared" si="68"/>
        <v>0</v>
      </c>
      <c r="EX12">
        <f t="shared" si="69"/>
        <v>0</v>
      </c>
      <c r="EY12">
        <f t="shared" si="70"/>
        <v>0</v>
      </c>
      <c r="FA12">
        <f ca="1">SUM(DP12:OFFSET(DO12,0,DJ12,1,1))</f>
        <v>505782548</v>
      </c>
      <c r="FB12">
        <f aca="true" t="shared" si="76" ref="FB12:FB37">FA12+DN12*(DJ12+1)</f>
        <v>588609488</v>
      </c>
      <c r="FC12" s="7">
        <f aca="true" t="shared" si="77" ref="FC12:FC37">FB12/BX12</f>
        <v>5.733863108027123</v>
      </c>
      <c r="FD12">
        <v>1979</v>
      </c>
    </row>
    <row r="13" spans="1:160" ht="16.5">
      <c r="A13">
        <v>1980</v>
      </c>
      <c r="B13">
        <v>9740397</v>
      </c>
      <c r="C13">
        <v>9045910</v>
      </c>
      <c r="D13">
        <v>8090560</v>
      </c>
      <c r="E13">
        <v>9221836</v>
      </c>
      <c r="F13">
        <v>9309246</v>
      </c>
      <c r="G13">
        <v>10330946</v>
      </c>
      <c r="H13">
        <v>12036060</v>
      </c>
      <c r="I13">
        <v>11948653</v>
      </c>
      <c r="J13">
        <v>11360130</v>
      </c>
      <c r="K13">
        <v>13028925</v>
      </c>
      <c r="L13">
        <v>12447172</v>
      </c>
      <c r="AM13">
        <f>SUM($B13:B13)</f>
        <v>9740397</v>
      </c>
      <c r="AN13">
        <f>SUM($B13:C13)</f>
        <v>18786307</v>
      </c>
      <c r="AO13">
        <f>SUM($B13:D13)</f>
        <v>26876867</v>
      </c>
      <c r="AP13">
        <f>SUM($B13:E13)</f>
        <v>36098703</v>
      </c>
      <c r="AQ13">
        <f>SUM($B13:F13)</f>
        <v>45407949</v>
      </c>
      <c r="AR13">
        <f>SUM($B13:G13)</f>
        <v>55738895</v>
      </c>
      <c r="AS13">
        <f>SUM($B13:H13)</f>
        <v>67774955</v>
      </c>
      <c r="AT13">
        <f>SUM($B13:I13)</f>
        <v>79723608</v>
      </c>
      <c r="AU13">
        <f>SUM($B13:J13)</f>
        <v>91083738</v>
      </c>
      <c r="AV13">
        <f>SUM($B13:K13)</f>
        <v>104112663</v>
      </c>
      <c r="AW13">
        <f>SUM($B13:L13)</f>
        <v>116559835</v>
      </c>
      <c r="AX13">
        <f>SUM($B13:M13)</f>
        <v>116559835</v>
      </c>
      <c r="AY13">
        <f>SUM($B13:N13)</f>
        <v>116559835</v>
      </c>
      <c r="AZ13">
        <f>SUM($B13:O13)</f>
        <v>116559835</v>
      </c>
      <c r="BA13">
        <f>SUM($B13:P13)</f>
        <v>116559835</v>
      </c>
      <c r="BB13">
        <f>SUM($B13:Q13)</f>
        <v>116559835</v>
      </c>
      <c r="BC13">
        <f>SUM($B13:R13)</f>
        <v>116559835</v>
      </c>
      <c r="BD13">
        <f>SUM($B13:S13)</f>
        <v>116559835</v>
      </c>
      <c r="BE13">
        <f>SUM($B13:T13)</f>
        <v>116559835</v>
      </c>
      <c r="BF13">
        <f>SUM($B13:U13)</f>
        <v>116559835</v>
      </c>
      <c r="BG13">
        <f>SUM($B13:V13)</f>
        <v>116559835</v>
      </c>
      <c r="BH13">
        <f>SUM($B13:W13)</f>
        <v>116559835</v>
      </c>
      <c r="BI13">
        <f>SUM($B13:X13)</f>
        <v>116559835</v>
      </c>
      <c r="BJ13">
        <f>SUM($B13:Y13)</f>
        <v>116559835</v>
      </c>
      <c r="BK13">
        <f>SUM($B13:Z13)</f>
        <v>116559835</v>
      </c>
      <c r="BL13">
        <f>SUM($B13:AA13)</f>
        <v>116559835</v>
      </c>
      <c r="BM13">
        <f>SUM($B13:AB13)</f>
        <v>116559835</v>
      </c>
      <c r="BN13">
        <f>SUM($B13:AC13)</f>
        <v>116559835</v>
      </c>
      <c r="BO13">
        <f>SUM($B13:AD13)</f>
        <v>116559835</v>
      </c>
      <c r="BP13">
        <f>SUM($B13:AE13)</f>
        <v>116559835</v>
      </c>
      <c r="BQ13">
        <f>SUM($B13:AF13)</f>
        <v>116559835</v>
      </c>
      <c r="BR13">
        <f>SUM($B13:AG13)</f>
        <v>116559835</v>
      </c>
      <c r="BS13">
        <f>SUM($B13:AH13)</f>
        <v>116559835</v>
      </c>
      <c r="BT13">
        <f>SUM($B13:AI13)</f>
        <v>116559835</v>
      </c>
      <c r="BU13">
        <f>SUM($B13:AJ13)</f>
        <v>116559835</v>
      </c>
      <c r="BV13">
        <f>SUM($B13:AK13)</f>
        <v>116559835</v>
      </c>
      <c r="BX13" s="7">
        <v>104826846</v>
      </c>
      <c r="BY13">
        <f t="shared" si="71"/>
        <v>-95086449</v>
      </c>
      <c r="BZ13">
        <f t="shared" si="0"/>
        <v>-86040539</v>
      </c>
      <c r="CA13">
        <f t="shared" si="1"/>
        <v>-77949979</v>
      </c>
      <c r="CB13">
        <f t="shared" si="2"/>
        <v>-68728143</v>
      </c>
      <c r="CC13">
        <f t="shared" si="3"/>
        <v>-59418897</v>
      </c>
      <c r="CD13">
        <f t="shared" si="4"/>
        <v>-49087951</v>
      </c>
      <c r="CE13">
        <f t="shared" si="5"/>
        <v>-37051891</v>
      </c>
      <c r="CF13">
        <f t="shared" si="6"/>
        <v>-25103238</v>
      </c>
      <c r="CG13">
        <f t="shared" si="7"/>
        <v>-13743108</v>
      </c>
      <c r="CH13">
        <f t="shared" si="8"/>
        <v>-714183</v>
      </c>
      <c r="CI13">
        <f t="shared" si="9"/>
        <v>11732989</v>
      </c>
      <c r="CJ13">
        <f t="shared" si="10"/>
        <v>11732989</v>
      </c>
      <c r="CK13">
        <f t="shared" si="11"/>
        <v>11732989</v>
      </c>
      <c r="CL13">
        <f t="shared" si="12"/>
        <v>11732989</v>
      </c>
      <c r="CM13">
        <f t="shared" si="13"/>
        <v>11732989</v>
      </c>
      <c r="CN13">
        <f t="shared" si="14"/>
        <v>11732989</v>
      </c>
      <c r="CO13">
        <f t="shared" si="15"/>
        <v>11732989</v>
      </c>
      <c r="CP13">
        <f t="shared" si="16"/>
        <v>11732989</v>
      </c>
      <c r="CQ13">
        <f t="shared" si="17"/>
        <v>11732989</v>
      </c>
      <c r="CR13">
        <f t="shared" si="18"/>
        <v>11732989</v>
      </c>
      <c r="CS13">
        <f t="shared" si="19"/>
        <v>11732989</v>
      </c>
      <c r="CT13">
        <f t="shared" si="20"/>
        <v>11732989</v>
      </c>
      <c r="CU13">
        <f t="shared" si="21"/>
        <v>11732989</v>
      </c>
      <c r="CV13">
        <f t="shared" si="22"/>
        <v>11732989</v>
      </c>
      <c r="CW13">
        <f t="shared" si="23"/>
        <v>11732989</v>
      </c>
      <c r="CX13">
        <f t="shared" si="24"/>
        <v>11732989</v>
      </c>
      <c r="CY13">
        <f t="shared" si="25"/>
        <v>11732989</v>
      </c>
      <c r="CZ13">
        <f t="shared" si="26"/>
        <v>11732989</v>
      </c>
      <c r="DA13">
        <f t="shared" si="27"/>
        <v>11732989</v>
      </c>
      <c r="DB13">
        <f t="shared" si="28"/>
        <v>11732989</v>
      </c>
      <c r="DC13">
        <f t="shared" si="29"/>
        <v>11732989</v>
      </c>
      <c r="DD13">
        <f t="shared" si="30"/>
        <v>11732989</v>
      </c>
      <c r="DE13">
        <f t="shared" si="31"/>
        <v>11732989</v>
      </c>
      <c r="DF13">
        <f t="shared" si="32"/>
        <v>11732989</v>
      </c>
      <c r="DG13">
        <f t="shared" si="33"/>
        <v>11732989</v>
      </c>
      <c r="DH13">
        <f t="shared" si="34"/>
        <v>11732989</v>
      </c>
      <c r="DJ13">
        <f t="shared" si="35"/>
        <v>10</v>
      </c>
      <c r="DK13">
        <f ca="1" t="shared" si="73"/>
        <v>116559835</v>
      </c>
      <c r="DL13">
        <f t="shared" si="74"/>
        <v>11732989</v>
      </c>
      <c r="DM13">
        <f ca="1" t="shared" si="75"/>
        <v>12447172</v>
      </c>
      <c r="DN13">
        <f aca="true" t="shared" si="78" ref="DN13:DN38">DM13-DL13</f>
        <v>714183</v>
      </c>
      <c r="DP13">
        <f t="shared" si="72"/>
        <v>9740397</v>
      </c>
      <c r="DQ13">
        <f t="shared" si="36"/>
        <v>18091820</v>
      </c>
      <c r="DR13">
        <f t="shared" si="37"/>
        <v>24271680</v>
      </c>
      <c r="DS13">
        <f t="shared" si="38"/>
        <v>36887344</v>
      </c>
      <c r="DT13">
        <f t="shared" si="39"/>
        <v>46546230</v>
      </c>
      <c r="DU13">
        <f t="shared" si="40"/>
        <v>61985676</v>
      </c>
      <c r="DV13">
        <f t="shared" si="41"/>
        <v>84252420</v>
      </c>
      <c r="DW13">
        <f t="shared" si="42"/>
        <v>95589224</v>
      </c>
      <c r="DX13">
        <f t="shared" si="43"/>
        <v>102241170</v>
      </c>
      <c r="DY13">
        <f t="shared" si="44"/>
        <v>130289250</v>
      </c>
      <c r="DZ13">
        <f t="shared" si="45"/>
        <v>136918892</v>
      </c>
      <c r="EA13">
        <f t="shared" si="46"/>
        <v>0</v>
      </c>
      <c r="EB13">
        <f t="shared" si="47"/>
        <v>0</v>
      </c>
      <c r="EC13">
        <f t="shared" si="48"/>
        <v>0</v>
      </c>
      <c r="ED13">
        <f t="shared" si="49"/>
        <v>0</v>
      </c>
      <c r="EE13">
        <f t="shared" si="50"/>
        <v>0</v>
      </c>
      <c r="EF13">
        <f t="shared" si="51"/>
        <v>0</v>
      </c>
      <c r="EG13">
        <f t="shared" si="52"/>
        <v>0</v>
      </c>
      <c r="EH13">
        <f t="shared" si="53"/>
        <v>0</v>
      </c>
      <c r="EI13">
        <f t="shared" si="54"/>
        <v>0</v>
      </c>
      <c r="EJ13">
        <f t="shared" si="55"/>
        <v>0</v>
      </c>
      <c r="EK13">
        <f t="shared" si="56"/>
        <v>0</v>
      </c>
      <c r="EL13">
        <f t="shared" si="57"/>
        <v>0</v>
      </c>
      <c r="EM13">
        <f t="shared" si="58"/>
        <v>0</v>
      </c>
      <c r="EN13">
        <f t="shared" si="59"/>
        <v>0</v>
      </c>
      <c r="EO13">
        <f t="shared" si="60"/>
        <v>0</v>
      </c>
      <c r="EP13">
        <f t="shared" si="61"/>
        <v>0</v>
      </c>
      <c r="EQ13">
        <f t="shared" si="62"/>
        <v>0</v>
      </c>
      <c r="ER13">
        <f t="shared" si="63"/>
        <v>0</v>
      </c>
      <c r="ES13">
        <f t="shared" si="64"/>
        <v>0</v>
      </c>
      <c r="ET13">
        <f t="shared" si="65"/>
        <v>0</v>
      </c>
      <c r="EU13">
        <f t="shared" si="66"/>
        <v>0</v>
      </c>
      <c r="EV13">
        <f t="shared" si="67"/>
        <v>0</v>
      </c>
      <c r="EW13">
        <f t="shared" si="68"/>
        <v>0</v>
      </c>
      <c r="EX13">
        <f t="shared" si="69"/>
        <v>0</v>
      </c>
      <c r="EY13">
        <f t="shared" si="70"/>
        <v>0</v>
      </c>
      <c r="FA13">
        <f ca="1">SUM(DP13:OFFSET(DO13,0,DJ13,1,1))</f>
        <v>609895211</v>
      </c>
      <c r="FB13">
        <f t="shared" si="76"/>
        <v>617751224</v>
      </c>
      <c r="FC13" s="7">
        <f t="shared" si="77"/>
        <v>5.8930631567413565</v>
      </c>
      <c r="FD13">
        <v>1980</v>
      </c>
    </row>
    <row r="14" spans="1:160" ht="16.5">
      <c r="A14">
        <v>1981</v>
      </c>
      <c r="B14">
        <v>10858084</v>
      </c>
      <c r="C14">
        <v>9740397</v>
      </c>
      <c r="D14">
        <v>9045910</v>
      </c>
      <c r="E14">
        <v>8090560</v>
      </c>
      <c r="F14">
        <v>9221836</v>
      </c>
      <c r="G14">
        <v>9309246</v>
      </c>
      <c r="H14">
        <v>10330946</v>
      </c>
      <c r="I14">
        <v>12036060</v>
      </c>
      <c r="J14">
        <v>11948653</v>
      </c>
      <c r="K14">
        <v>11360130</v>
      </c>
      <c r="L14">
        <v>13028925</v>
      </c>
      <c r="M14">
        <v>12447172</v>
      </c>
      <c r="AM14">
        <f>SUM($B14:B14)</f>
        <v>10858084</v>
      </c>
      <c r="AN14">
        <f>SUM($B14:C14)</f>
        <v>20598481</v>
      </c>
      <c r="AO14">
        <f>SUM($B14:D14)</f>
        <v>29644391</v>
      </c>
      <c r="AP14">
        <f>SUM($B14:E14)</f>
        <v>37734951</v>
      </c>
      <c r="AQ14">
        <f>SUM($B14:F14)</f>
        <v>46956787</v>
      </c>
      <c r="AR14">
        <f>SUM($B14:G14)</f>
        <v>56266033</v>
      </c>
      <c r="AS14">
        <f>SUM($B14:H14)</f>
        <v>66596979</v>
      </c>
      <c r="AT14">
        <f>SUM($B14:I14)</f>
        <v>78633039</v>
      </c>
      <c r="AU14">
        <f>SUM($B14:J14)</f>
        <v>90581692</v>
      </c>
      <c r="AV14">
        <f>SUM($B14:K14)</f>
        <v>101941822</v>
      </c>
      <c r="AW14">
        <f>SUM($B14:L14)</f>
        <v>114970747</v>
      </c>
      <c r="AX14">
        <f>SUM($B14:M14)</f>
        <v>127417919</v>
      </c>
      <c r="AY14">
        <f>SUM($B14:N14)</f>
        <v>127417919</v>
      </c>
      <c r="AZ14">
        <f>SUM($B14:O14)</f>
        <v>127417919</v>
      </c>
      <c r="BA14">
        <f>SUM($B14:P14)</f>
        <v>127417919</v>
      </c>
      <c r="BB14">
        <f>SUM($B14:Q14)</f>
        <v>127417919</v>
      </c>
      <c r="BC14">
        <f>SUM($B14:R14)</f>
        <v>127417919</v>
      </c>
      <c r="BD14">
        <f>SUM($B14:S14)</f>
        <v>127417919</v>
      </c>
      <c r="BE14">
        <f>SUM($B14:T14)</f>
        <v>127417919</v>
      </c>
      <c r="BF14">
        <f>SUM($B14:U14)</f>
        <v>127417919</v>
      </c>
      <c r="BG14">
        <f>SUM($B14:V14)</f>
        <v>127417919</v>
      </c>
      <c r="BH14">
        <f>SUM($B14:W14)</f>
        <v>127417919</v>
      </c>
      <c r="BI14">
        <f>SUM($B14:X14)</f>
        <v>127417919</v>
      </c>
      <c r="BJ14">
        <f>SUM($B14:Y14)</f>
        <v>127417919</v>
      </c>
      <c r="BK14">
        <f>SUM($B14:Z14)</f>
        <v>127417919</v>
      </c>
      <c r="BL14">
        <f>SUM($B14:AA14)</f>
        <v>127417919</v>
      </c>
      <c r="BM14">
        <f>SUM($B14:AB14)</f>
        <v>127417919</v>
      </c>
      <c r="BN14">
        <f>SUM($B14:AC14)</f>
        <v>127417919</v>
      </c>
      <c r="BO14">
        <f>SUM($B14:AD14)</f>
        <v>127417919</v>
      </c>
      <c r="BP14">
        <f>SUM($B14:AE14)</f>
        <v>127417919</v>
      </c>
      <c r="BQ14">
        <f>SUM($B14:AF14)</f>
        <v>127417919</v>
      </c>
      <c r="BR14">
        <f>SUM($B14:AG14)</f>
        <v>127417919</v>
      </c>
      <c r="BS14">
        <f>SUM($B14:AH14)</f>
        <v>127417919</v>
      </c>
      <c r="BT14">
        <f>SUM($B14:AI14)</f>
        <v>127417919</v>
      </c>
      <c r="BU14">
        <f>SUM($B14:AJ14)</f>
        <v>127417919</v>
      </c>
      <c r="BV14">
        <f>SUM($B14:AK14)</f>
        <v>127417919</v>
      </c>
      <c r="BX14" s="7">
        <v>107818872</v>
      </c>
      <c r="BY14">
        <f t="shared" si="71"/>
        <v>-96960788</v>
      </c>
      <c r="BZ14">
        <f t="shared" si="0"/>
        <v>-87220391</v>
      </c>
      <c r="CA14">
        <f t="shared" si="1"/>
        <v>-78174481</v>
      </c>
      <c r="CB14">
        <f t="shared" si="2"/>
        <v>-70083921</v>
      </c>
      <c r="CC14">
        <f t="shared" si="3"/>
        <v>-60862085</v>
      </c>
      <c r="CD14">
        <f t="shared" si="4"/>
        <v>-51552839</v>
      </c>
      <c r="CE14">
        <f t="shared" si="5"/>
        <v>-41221893</v>
      </c>
      <c r="CF14">
        <f t="shared" si="6"/>
        <v>-29185833</v>
      </c>
      <c r="CG14">
        <f t="shared" si="7"/>
        <v>-17237180</v>
      </c>
      <c r="CH14">
        <f t="shared" si="8"/>
        <v>-5877050</v>
      </c>
      <c r="CI14">
        <f t="shared" si="9"/>
        <v>7151875</v>
      </c>
      <c r="CJ14">
        <f t="shared" si="10"/>
        <v>19599047</v>
      </c>
      <c r="CK14">
        <f t="shared" si="11"/>
        <v>19599047</v>
      </c>
      <c r="CL14">
        <f t="shared" si="12"/>
        <v>19599047</v>
      </c>
      <c r="CM14">
        <f t="shared" si="13"/>
        <v>19599047</v>
      </c>
      <c r="CN14">
        <f t="shared" si="14"/>
        <v>19599047</v>
      </c>
      <c r="CO14">
        <f t="shared" si="15"/>
        <v>19599047</v>
      </c>
      <c r="CP14">
        <f t="shared" si="16"/>
        <v>19599047</v>
      </c>
      <c r="CQ14">
        <f t="shared" si="17"/>
        <v>19599047</v>
      </c>
      <c r="CR14">
        <f t="shared" si="18"/>
        <v>19599047</v>
      </c>
      <c r="CS14">
        <f t="shared" si="19"/>
        <v>19599047</v>
      </c>
      <c r="CT14">
        <f t="shared" si="20"/>
        <v>19599047</v>
      </c>
      <c r="CU14">
        <f t="shared" si="21"/>
        <v>19599047</v>
      </c>
      <c r="CV14">
        <f t="shared" si="22"/>
        <v>19599047</v>
      </c>
      <c r="CW14">
        <f t="shared" si="23"/>
        <v>19599047</v>
      </c>
      <c r="CX14">
        <f t="shared" si="24"/>
        <v>19599047</v>
      </c>
      <c r="CY14">
        <f t="shared" si="25"/>
        <v>19599047</v>
      </c>
      <c r="CZ14">
        <f t="shared" si="26"/>
        <v>19599047</v>
      </c>
      <c r="DA14">
        <f t="shared" si="27"/>
        <v>19599047</v>
      </c>
      <c r="DB14">
        <f t="shared" si="28"/>
        <v>19599047</v>
      </c>
      <c r="DC14">
        <f t="shared" si="29"/>
        <v>19599047</v>
      </c>
      <c r="DD14">
        <f t="shared" si="30"/>
        <v>19599047</v>
      </c>
      <c r="DE14">
        <f t="shared" si="31"/>
        <v>19599047</v>
      </c>
      <c r="DF14">
        <f t="shared" si="32"/>
        <v>19599047</v>
      </c>
      <c r="DG14">
        <f t="shared" si="33"/>
        <v>19599047</v>
      </c>
      <c r="DH14">
        <f t="shared" si="34"/>
        <v>19599047</v>
      </c>
      <c r="DJ14">
        <f t="shared" si="35"/>
        <v>10</v>
      </c>
      <c r="DK14">
        <f ca="1" t="shared" si="73"/>
        <v>114970747</v>
      </c>
      <c r="DL14">
        <f t="shared" si="74"/>
        <v>7151875</v>
      </c>
      <c r="DM14">
        <f ca="1" t="shared" si="75"/>
        <v>13028925</v>
      </c>
      <c r="DN14">
        <f t="shared" si="78"/>
        <v>5877050</v>
      </c>
      <c r="DP14">
        <f t="shared" si="72"/>
        <v>10858084</v>
      </c>
      <c r="DQ14">
        <f t="shared" si="36"/>
        <v>19480794</v>
      </c>
      <c r="DR14">
        <f t="shared" si="37"/>
        <v>27137730</v>
      </c>
      <c r="DS14">
        <f t="shared" si="38"/>
        <v>32362240</v>
      </c>
      <c r="DT14">
        <f t="shared" si="39"/>
        <v>46109180</v>
      </c>
      <c r="DU14">
        <f t="shared" si="40"/>
        <v>55855476</v>
      </c>
      <c r="DV14">
        <f t="shared" si="41"/>
        <v>72316622</v>
      </c>
      <c r="DW14">
        <f t="shared" si="42"/>
        <v>96288480</v>
      </c>
      <c r="DX14">
        <f t="shared" si="43"/>
        <v>107537877</v>
      </c>
      <c r="DY14">
        <f t="shared" si="44"/>
        <v>113601300</v>
      </c>
      <c r="DZ14">
        <f t="shared" si="45"/>
        <v>143318175</v>
      </c>
      <c r="EA14">
        <f t="shared" si="46"/>
        <v>149366064</v>
      </c>
      <c r="EB14">
        <f t="shared" si="47"/>
        <v>0</v>
      </c>
      <c r="EC14">
        <f t="shared" si="48"/>
        <v>0</v>
      </c>
      <c r="ED14">
        <f t="shared" si="49"/>
        <v>0</v>
      </c>
      <c r="EE14">
        <f t="shared" si="50"/>
        <v>0</v>
      </c>
      <c r="EF14">
        <f t="shared" si="51"/>
        <v>0</v>
      </c>
      <c r="EG14">
        <f t="shared" si="52"/>
        <v>0</v>
      </c>
      <c r="EH14">
        <f t="shared" si="53"/>
        <v>0</v>
      </c>
      <c r="EI14">
        <f t="shared" si="54"/>
        <v>0</v>
      </c>
      <c r="EJ14">
        <f t="shared" si="55"/>
        <v>0</v>
      </c>
      <c r="EK14">
        <f t="shared" si="56"/>
        <v>0</v>
      </c>
      <c r="EL14">
        <f t="shared" si="57"/>
        <v>0</v>
      </c>
      <c r="EM14">
        <f t="shared" si="58"/>
        <v>0</v>
      </c>
      <c r="EN14">
        <f t="shared" si="59"/>
        <v>0</v>
      </c>
      <c r="EO14">
        <f t="shared" si="60"/>
        <v>0</v>
      </c>
      <c r="EP14">
        <f t="shared" si="61"/>
        <v>0</v>
      </c>
      <c r="EQ14">
        <f t="shared" si="62"/>
        <v>0</v>
      </c>
      <c r="ER14">
        <f t="shared" si="63"/>
        <v>0</v>
      </c>
      <c r="ES14">
        <f t="shared" si="64"/>
        <v>0</v>
      </c>
      <c r="ET14">
        <f t="shared" si="65"/>
        <v>0</v>
      </c>
      <c r="EU14">
        <f t="shared" si="66"/>
        <v>0</v>
      </c>
      <c r="EV14">
        <f t="shared" si="67"/>
        <v>0</v>
      </c>
      <c r="EW14">
        <f t="shared" si="68"/>
        <v>0</v>
      </c>
      <c r="EX14">
        <f t="shared" si="69"/>
        <v>0</v>
      </c>
      <c r="EY14">
        <f t="shared" si="70"/>
        <v>0</v>
      </c>
      <c r="FA14">
        <f ca="1">SUM(DP14:OFFSET(DO14,0,DJ14,1,1))</f>
        <v>581547783</v>
      </c>
      <c r="FB14">
        <f t="shared" si="76"/>
        <v>646195333</v>
      </c>
      <c r="FC14" s="7">
        <f t="shared" si="77"/>
        <v>5.993341620194283</v>
      </c>
      <c r="FD14">
        <v>1981</v>
      </c>
    </row>
    <row r="15" spans="1:160" ht="16.5">
      <c r="A15">
        <v>1982</v>
      </c>
      <c r="B15">
        <v>11771431</v>
      </c>
      <c r="C15">
        <v>10858084</v>
      </c>
      <c r="D15">
        <v>9740397</v>
      </c>
      <c r="E15">
        <v>9045910</v>
      </c>
      <c r="F15">
        <v>8090560</v>
      </c>
      <c r="G15">
        <v>9221836</v>
      </c>
      <c r="H15">
        <v>9309246</v>
      </c>
      <c r="I15">
        <v>10330946</v>
      </c>
      <c r="J15">
        <v>12036060</v>
      </c>
      <c r="K15">
        <v>11948653</v>
      </c>
      <c r="L15">
        <v>11360130</v>
      </c>
      <c r="M15">
        <v>13028925</v>
      </c>
      <c r="N15">
        <v>12447172</v>
      </c>
      <c r="AM15">
        <f>SUM($B15:B15)</f>
        <v>11771431</v>
      </c>
      <c r="AN15">
        <f>SUM($B15:C15)</f>
        <v>22629515</v>
      </c>
      <c r="AO15">
        <f>SUM($B15:D15)</f>
        <v>32369912</v>
      </c>
      <c r="AP15">
        <f>SUM($B15:E15)</f>
        <v>41415822</v>
      </c>
      <c r="AQ15">
        <f>SUM($B15:F15)</f>
        <v>49506382</v>
      </c>
      <c r="AR15">
        <f>SUM($B15:G15)</f>
        <v>58728218</v>
      </c>
      <c r="AS15">
        <f>SUM($B15:H15)</f>
        <v>68037464</v>
      </c>
      <c r="AT15">
        <f>SUM($B15:I15)</f>
        <v>78368410</v>
      </c>
      <c r="AU15">
        <f>SUM($B15:J15)</f>
        <v>90404470</v>
      </c>
      <c r="AV15">
        <f>SUM($B15:K15)</f>
        <v>102353123</v>
      </c>
      <c r="AW15">
        <f>SUM($B15:L15)</f>
        <v>113713253</v>
      </c>
      <c r="AX15">
        <f>SUM($B15:M15)</f>
        <v>126742178</v>
      </c>
      <c r="AY15">
        <f>SUM($B15:N15)</f>
        <v>139189350</v>
      </c>
      <c r="AZ15">
        <f>SUM($B15:O15)</f>
        <v>139189350</v>
      </c>
      <c r="BA15">
        <f>SUM($B15:P15)</f>
        <v>139189350</v>
      </c>
      <c r="BB15">
        <f>SUM($B15:Q15)</f>
        <v>139189350</v>
      </c>
      <c r="BC15">
        <f>SUM($B15:R15)</f>
        <v>139189350</v>
      </c>
      <c r="BD15">
        <f>SUM($B15:S15)</f>
        <v>139189350</v>
      </c>
      <c r="BE15">
        <f>SUM($B15:T15)</f>
        <v>139189350</v>
      </c>
      <c r="BF15">
        <f>SUM($B15:U15)</f>
        <v>139189350</v>
      </c>
      <c r="BG15">
        <f>SUM($B15:V15)</f>
        <v>139189350</v>
      </c>
      <c r="BH15">
        <f>SUM($B15:W15)</f>
        <v>139189350</v>
      </c>
      <c r="BI15">
        <f>SUM($B15:X15)</f>
        <v>139189350</v>
      </c>
      <c r="BJ15">
        <f>SUM($B15:Y15)</f>
        <v>139189350</v>
      </c>
      <c r="BK15">
        <f>SUM($B15:Z15)</f>
        <v>139189350</v>
      </c>
      <c r="BL15">
        <f>SUM($B15:AA15)</f>
        <v>139189350</v>
      </c>
      <c r="BM15">
        <f>SUM($B15:AB15)</f>
        <v>139189350</v>
      </c>
      <c r="BN15">
        <f>SUM($B15:AC15)</f>
        <v>139189350</v>
      </c>
      <c r="BO15">
        <f>SUM($B15:AD15)</f>
        <v>139189350</v>
      </c>
      <c r="BP15">
        <f>SUM($B15:AE15)</f>
        <v>139189350</v>
      </c>
      <c r="BQ15">
        <f>SUM($B15:AF15)</f>
        <v>139189350</v>
      </c>
      <c r="BR15">
        <f>SUM($B15:AG15)</f>
        <v>139189350</v>
      </c>
      <c r="BS15">
        <f>SUM($B15:AH15)</f>
        <v>139189350</v>
      </c>
      <c r="BT15">
        <f>SUM($B15:AI15)</f>
        <v>139189350</v>
      </c>
      <c r="BU15">
        <f>SUM($B15:AJ15)</f>
        <v>139189350</v>
      </c>
      <c r="BV15">
        <f>SUM($B15:AK15)</f>
        <v>139189350</v>
      </c>
      <c r="BX15" s="7">
        <v>111494552</v>
      </c>
      <c r="BY15">
        <f t="shared" si="71"/>
        <v>-99723121</v>
      </c>
      <c r="BZ15">
        <f t="shared" si="0"/>
        <v>-88865037</v>
      </c>
      <c r="CA15">
        <f t="shared" si="1"/>
        <v>-79124640</v>
      </c>
      <c r="CB15">
        <f t="shared" si="2"/>
        <v>-70078730</v>
      </c>
      <c r="CC15">
        <f t="shared" si="3"/>
        <v>-61988170</v>
      </c>
      <c r="CD15">
        <f t="shared" si="4"/>
        <v>-52766334</v>
      </c>
      <c r="CE15">
        <f t="shared" si="5"/>
        <v>-43457088</v>
      </c>
      <c r="CF15">
        <f t="shared" si="6"/>
        <v>-33126142</v>
      </c>
      <c r="CG15">
        <f t="shared" si="7"/>
        <v>-21090082</v>
      </c>
      <c r="CH15">
        <f t="shared" si="8"/>
        <v>-9141429</v>
      </c>
      <c r="CI15">
        <f t="shared" si="9"/>
        <v>2218701</v>
      </c>
      <c r="CJ15">
        <f t="shared" si="10"/>
        <v>15247626</v>
      </c>
      <c r="CK15">
        <f t="shared" si="11"/>
        <v>27694798</v>
      </c>
      <c r="CL15">
        <f t="shared" si="12"/>
        <v>27694798</v>
      </c>
      <c r="CM15">
        <f t="shared" si="13"/>
        <v>27694798</v>
      </c>
      <c r="CN15">
        <f t="shared" si="14"/>
        <v>27694798</v>
      </c>
      <c r="CO15">
        <f t="shared" si="15"/>
        <v>27694798</v>
      </c>
      <c r="CP15">
        <f t="shared" si="16"/>
        <v>27694798</v>
      </c>
      <c r="CQ15">
        <f t="shared" si="17"/>
        <v>27694798</v>
      </c>
      <c r="CR15">
        <f t="shared" si="18"/>
        <v>27694798</v>
      </c>
      <c r="CS15">
        <f t="shared" si="19"/>
        <v>27694798</v>
      </c>
      <c r="CT15">
        <f t="shared" si="20"/>
        <v>27694798</v>
      </c>
      <c r="CU15">
        <f t="shared" si="21"/>
        <v>27694798</v>
      </c>
      <c r="CV15">
        <f t="shared" si="22"/>
        <v>27694798</v>
      </c>
      <c r="CW15">
        <f t="shared" si="23"/>
        <v>27694798</v>
      </c>
      <c r="CX15">
        <f t="shared" si="24"/>
        <v>27694798</v>
      </c>
      <c r="CY15">
        <f t="shared" si="25"/>
        <v>27694798</v>
      </c>
      <c r="CZ15">
        <f t="shared" si="26"/>
        <v>27694798</v>
      </c>
      <c r="DA15">
        <f t="shared" si="27"/>
        <v>27694798</v>
      </c>
      <c r="DB15">
        <f t="shared" si="28"/>
        <v>27694798</v>
      </c>
      <c r="DC15">
        <f t="shared" si="29"/>
        <v>27694798</v>
      </c>
      <c r="DD15">
        <f t="shared" si="30"/>
        <v>27694798</v>
      </c>
      <c r="DE15">
        <f t="shared" si="31"/>
        <v>27694798</v>
      </c>
      <c r="DF15">
        <f t="shared" si="32"/>
        <v>27694798</v>
      </c>
      <c r="DG15">
        <f t="shared" si="33"/>
        <v>27694798</v>
      </c>
      <c r="DH15">
        <f t="shared" si="34"/>
        <v>27694798</v>
      </c>
      <c r="DJ15">
        <f t="shared" si="35"/>
        <v>10</v>
      </c>
      <c r="DK15">
        <f ca="1" t="shared" si="73"/>
        <v>113713253</v>
      </c>
      <c r="DL15">
        <f t="shared" si="74"/>
        <v>2218701</v>
      </c>
      <c r="DM15">
        <f ca="1" t="shared" si="75"/>
        <v>11360130</v>
      </c>
      <c r="DN15">
        <f t="shared" si="78"/>
        <v>9141429</v>
      </c>
      <c r="DP15">
        <f t="shared" si="72"/>
        <v>11771431</v>
      </c>
      <c r="DQ15">
        <f t="shared" si="36"/>
        <v>21716168</v>
      </c>
      <c r="DR15">
        <f t="shared" si="37"/>
        <v>29221191</v>
      </c>
      <c r="DS15">
        <f t="shared" si="38"/>
        <v>36183640</v>
      </c>
      <c r="DT15">
        <f t="shared" si="39"/>
        <v>40452800</v>
      </c>
      <c r="DU15">
        <f t="shared" si="40"/>
        <v>55331016</v>
      </c>
      <c r="DV15">
        <f t="shared" si="41"/>
        <v>65164722</v>
      </c>
      <c r="DW15">
        <f t="shared" si="42"/>
        <v>82647568</v>
      </c>
      <c r="DX15">
        <f t="shared" si="43"/>
        <v>108324540</v>
      </c>
      <c r="DY15">
        <f t="shared" si="44"/>
        <v>119486530</v>
      </c>
      <c r="DZ15">
        <f t="shared" si="45"/>
        <v>124961430</v>
      </c>
      <c r="EA15">
        <f t="shared" si="46"/>
        <v>156347100</v>
      </c>
      <c r="EB15">
        <f t="shared" si="47"/>
        <v>161813236</v>
      </c>
      <c r="EC15">
        <f t="shared" si="48"/>
        <v>0</v>
      </c>
      <c r="ED15">
        <f t="shared" si="49"/>
        <v>0</v>
      </c>
      <c r="EE15">
        <f t="shared" si="50"/>
        <v>0</v>
      </c>
      <c r="EF15">
        <f t="shared" si="51"/>
        <v>0</v>
      </c>
      <c r="EG15">
        <f t="shared" si="52"/>
        <v>0</v>
      </c>
      <c r="EH15">
        <f t="shared" si="53"/>
        <v>0</v>
      </c>
      <c r="EI15">
        <f t="shared" si="54"/>
        <v>0</v>
      </c>
      <c r="EJ15">
        <f t="shared" si="55"/>
        <v>0</v>
      </c>
      <c r="EK15">
        <f t="shared" si="56"/>
        <v>0</v>
      </c>
      <c r="EL15">
        <f t="shared" si="57"/>
        <v>0</v>
      </c>
      <c r="EM15">
        <f t="shared" si="58"/>
        <v>0</v>
      </c>
      <c r="EN15">
        <f t="shared" si="59"/>
        <v>0</v>
      </c>
      <c r="EO15">
        <f t="shared" si="60"/>
        <v>0</v>
      </c>
      <c r="EP15">
        <f t="shared" si="61"/>
        <v>0</v>
      </c>
      <c r="EQ15">
        <f t="shared" si="62"/>
        <v>0</v>
      </c>
      <c r="ER15">
        <f t="shared" si="63"/>
        <v>0</v>
      </c>
      <c r="ES15">
        <f t="shared" si="64"/>
        <v>0</v>
      </c>
      <c r="ET15">
        <f t="shared" si="65"/>
        <v>0</v>
      </c>
      <c r="EU15">
        <f t="shared" si="66"/>
        <v>0</v>
      </c>
      <c r="EV15">
        <f t="shared" si="67"/>
        <v>0</v>
      </c>
      <c r="EW15">
        <f t="shared" si="68"/>
        <v>0</v>
      </c>
      <c r="EX15">
        <f t="shared" si="69"/>
        <v>0</v>
      </c>
      <c r="EY15">
        <f t="shared" si="70"/>
        <v>0</v>
      </c>
      <c r="FA15">
        <f ca="1">SUM(DP15:OFFSET(DO15,0,DJ15,1,1))</f>
        <v>570299606</v>
      </c>
      <c r="FB15">
        <f t="shared" si="76"/>
        <v>670855325</v>
      </c>
      <c r="FC15" s="7">
        <f t="shared" si="77"/>
        <v>6.016933679414219</v>
      </c>
      <c r="FD15">
        <v>1982</v>
      </c>
    </row>
    <row r="16" spans="1:160" ht="16.5">
      <c r="A16">
        <v>1983</v>
      </c>
      <c r="B16">
        <v>12096587</v>
      </c>
      <c r="C16">
        <v>11771431</v>
      </c>
      <c r="D16">
        <v>10858084</v>
      </c>
      <c r="E16">
        <v>9740397</v>
      </c>
      <c r="F16">
        <v>9045910</v>
      </c>
      <c r="G16">
        <v>8090560</v>
      </c>
      <c r="H16">
        <v>9221836</v>
      </c>
      <c r="I16">
        <v>9309246</v>
      </c>
      <c r="J16">
        <v>10330946</v>
      </c>
      <c r="K16">
        <v>12036060</v>
      </c>
      <c r="L16">
        <v>11948653</v>
      </c>
      <c r="M16">
        <v>11360130</v>
      </c>
      <c r="N16">
        <v>13028925</v>
      </c>
      <c r="O16">
        <v>12447172</v>
      </c>
      <c r="AM16">
        <f>SUM($B16:B16)</f>
        <v>12096587</v>
      </c>
      <c r="AN16">
        <f>SUM($B16:C16)</f>
        <v>23868018</v>
      </c>
      <c r="AO16">
        <f>SUM($B16:D16)</f>
        <v>34726102</v>
      </c>
      <c r="AP16">
        <f>SUM($B16:E16)</f>
        <v>44466499</v>
      </c>
      <c r="AQ16">
        <f>SUM($B16:F16)</f>
        <v>53512409</v>
      </c>
      <c r="AR16">
        <f>SUM($B16:G16)</f>
        <v>61602969</v>
      </c>
      <c r="AS16">
        <f>SUM($B16:H16)</f>
        <v>70824805</v>
      </c>
      <c r="AT16">
        <f>SUM($B16:I16)</f>
        <v>80134051</v>
      </c>
      <c r="AU16">
        <f>SUM($B16:J16)</f>
        <v>90464997</v>
      </c>
      <c r="AV16">
        <f>SUM($B16:K16)</f>
        <v>102501057</v>
      </c>
      <c r="AW16">
        <f>SUM($B16:L16)</f>
        <v>114449710</v>
      </c>
      <c r="AX16">
        <f>SUM($B16:M16)</f>
        <v>125809840</v>
      </c>
      <c r="AY16">
        <f>SUM($B16:N16)</f>
        <v>138838765</v>
      </c>
      <c r="AZ16">
        <f>SUM($B16:O16)</f>
        <v>151285937</v>
      </c>
      <c r="BA16">
        <f>SUM($B16:P16)</f>
        <v>151285937</v>
      </c>
      <c r="BB16">
        <f>SUM($B16:Q16)</f>
        <v>151285937</v>
      </c>
      <c r="BC16">
        <f>SUM($B16:R16)</f>
        <v>151285937</v>
      </c>
      <c r="BD16">
        <f>SUM($B16:S16)</f>
        <v>151285937</v>
      </c>
      <c r="BE16">
        <f>SUM($B16:T16)</f>
        <v>151285937</v>
      </c>
      <c r="BF16">
        <f>SUM($B16:U16)</f>
        <v>151285937</v>
      </c>
      <c r="BG16">
        <f>SUM($B16:V16)</f>
        <v>151285937</v>
      </c>
      <c r="BH16">
        <f>SUM($B16:W16)</f>
        <v>151285937</v>
      </c>
      <c r="BI16">
        <f>SUM($B16:X16)</f>
        <v>151285937</v>
      </c>
      <c r="BJ16">
        <f>SUM($B16:Y16)</f>
        <v>151285937</v>
      </c>
      <c r="BK16">
        <f>SUM($B16:Z16)</f>
        <v>151285937</v>
      </c>
      <c r="BL16">
        <f>SUM($B16:AA16)</f>
        <v>151285937</v>
      </c>
      <c r="BM16">
        <f>SUM($B16:AB16)</f>
        <v>151285937</v>
      </c>
      <c r="BN16">
        <f>SUM($B16:AC16)</f>
        <v>151285937</v>
      </c>
      <c r="BO16">
        <f>SUM($B16:AD16)</f>
        <v>151285937</v>
      </c>
      <c r="BP16">
        <f>SUM($B16:AE16)</f>
        <v>151285937</v>
      </c>
      <c r="BQ16">
        <f>SUM($B16:AF16)</f>
        <v>151285937</v>
      </c>
      <c r="BR16">
        <f>SUM($B16:AG16)</f>
        <v>151285937</v>
      </c>
      <c r="BS16">
        <f>SUM($B16:AH16)</f>
        <v>151285937</v>
      </c>
      <c r="BT16">
        <f>SUM($B16:AI16)</f>
        <v>151285937</v>
      </c>
      <c r="BU16">
        <f>SUM($B16:AJ16)</f>
        <v>151285937</v>
      </c>
      <c r="BV16">
        <f>SUM($B16:AK16)</f>
        <v>151285937</v>
      </c>
      <c r="BX16" s="7">
        <v>115086731</v>
      </c>
      <c r="BY16">
        <f t="shared" si="71"/>
        <v>-102990144</v>
      </c>
      <c r="BZ16">
        <f t="shared" si="0"/>
        <v>-91218713</v>
      </c>
      <c r="CA16">
        <f t="shared" si="1"/>
        <v>-80360629</v>
      </c>
      <c r="CB16">
        <f t="shared" si="2"/>
        <v>-70620232</v>
      </c>
      <c r="CC16">
        <f t="shared" si="3"/>
        <v>-61574322</v>
      </c>
      <c r="CD16">
        <f t="shared" si="4"/>
        <v>-53483762</v>
      </c>
      <c r="CE16">
        <f t="shared" si="5"/>
        <v>-44261926</v>
      </c>
      <c r="CF16">
        <f t="shared" si="6"/>
        <v>-34952680</v>
      </c>
      <c r="CG16">
        <f t="shared" si="7"/>
        <v>-24621734</v>
      </c>
      <c r="CH16">
        <f t="shared" si="8"/>
        <v>-12585674</v>
      </c>
      <c r="CI16">
        <f t="shared" si="9"/>
        <v>-637021</v>
      </c>
      <c r="CJ16">
        <f t="shared" si="10"/>
        <v>10723109</v>
      </c>
      <c r="CK16">
        <f t="shared" si="11"/>
        <v>23752034</v>
      </c>
      <c r="CL16">
        <f t="shared" si="12"/>
        <v>36199206</v>
      </c>
      <c r="CM16">
        <f t="shared" si="13"/>
        <v>36199206</v>
      </c>
      <c r="CN16">
        <f t="shared" si="14"/>
        <v>36199206</v>
      </c>
      <c r="CO16">
        <f t="shared" si="15"/>
        <v>36199206</v>
      </c>
      <c r="CP16">
        <f t="shared" si="16"/>
        <v>36199206</v>
      </c>
      <c r="CQ16">
        <f t="shared" si="17"/>
        <v>36199206</v>
      </c>
      <c r="CR16">
        <f t="shared" si="18"/>
        <v>36199206</v>
      </c>
      <c r="CS16">
        <f t="shared" si="19"/>
        <v>36199206</v>
      </c>
      <c r="CT16">
        <f t="shared" si="20"/>
        <v>36199206</v>
      </c>
      <c r="CU16">
        <f t="shared" si="21"/>
        <v>36199206</v>
      </c>
      <c r="CV16">
        <f t="shared" si="22"/>
        <v>36199206</v>
      </c>
      <c r="CW16">
        <f t="shared" si="23"/>
        <v>36199206</v>
      </c>
      <c r="CX16">
        <f t="shared" si="24"/>
        <v>36199206</v>
      </c>
      <c r="CY16">
        <f t="shared" si="25"/>
        <v>36199206</v>
      </c>
      <c r="CZ16">
        <f t="shared" si="26"/>
        <v>36199206</v>
      </c>
      <c r="DA16">
        <f t="shared" si="27"/>
        <v>36199206</v>
      </c>
      <c r="DB16">
        <f t="shared" si="28"/>
        <v>36199206</v>
      </c>
      <c r="DC16">
        <f t="shared" si="29"/>
        <v>36199206</v>
      </c>
      <c r="DD16">
        <f t="shared" si="30"/>
        <v>36199206</v>
      </c>
      <c r="DE16">
        <f t="shared" si="31"/>
        <v>36199206</v>
      </c>
      <c r="DF16">
        <f t="shared" si="32"/>
        <v>36199206</v>
      </c>
      <c r="DG16">
        <f t="shared" si="33"/>
        <v>36199206</v>
      </c>
      <c r="DH16">
        <f t="shared" si="34"/>
        <v>36199206</v>
      </c>
      <c r="DJ16">
        <f t="shared" si="35"/>
        <v>11</v>
      </c>
      <c r="DK16">
        <f ca="1" t="shared" si="73"/>
        <v>125809840</v>
      </c>
      <c r="DL16">
        <f t="shared" si="74"/>
        <v>10723109</v>
      </c>
      <c r="DM16">
        <f ca="1" t="shared" si="75"/>
        <v>11360130</v>
      </c>
      <c r="DN16">
        <f t="shared" si="78"/>
        <v>637021</v>
      </c>
      <c r="DP16">
        <f t="shared" si="72"/>
        <v>12096587</v>
      </c>
      <c r="DQ16">
        <f t="shared" si="36"/>
        <v>23542862</v>
      </c>
      <c r="DR16">
        <f t="shared" si="37"/>
        <v>32574252</v>
      </c>
      <c r="DS16">
        <f t="shared" si="38"/>
        <v>38961588</v>
      </c>
      <c r="DT16">
        <f t="shared" si="39"/>
        <v>45229550</v>
      </c>
      <c r="DU16">
        <f t="shared" si="40"/>
        <v>48543360</v>
      </c>
      <c r="DV16">
        <f t="shared" si="41"/>
        <v>64552852</v>
      </c>
      <c r="DW16">
        <f t="shared" si="42"/>
        <v>74473968</v>
      </c>
      <c r="DX16">
        <f t="shared" si="43"/>
        <v>92978514</v>
      </c>
      <c r="DY16">
        <f t="shared" si="44"/>
        <v>120360600</v>
      </c>
      <c r="DZ16">
        <f t="shared" si="45"/>
        <v>131435183</v>
      </c>
      <c r="EA16">
        <f t="shared" si="46"/>
        <v>136321560</v>
      </c>
      <c r="EB16">
        <f t="shared" si="47"/>
        <v>169376025</v>
      </c>
      <c r="EC16">
        <f t="shared" si="48"/>
        <v>174260408</v>
      </c>
      <c r="ED16">
        <f t="shared" si="49"/>
        <v>0</v>
      </c>
      <c r="EE16">
        <f t="shared" si="50"/>
        <v>0</v>
      </c>
      <c r="EF16">
        <f t="shared" si="51"/>
        <v>0</v>
      </c>
      <c r="EG16">
        <f t="shared" si="52"/>
        <v>0</v>
      </c>
      <c r="EH16">
        <f t="shared" si="53"/>
        <v>0</v>
      </c>
      <c r="EI16">
        <f t="shared" si="54"/>
        <v>0</v>
      </c>
      <c r="EJ16">
        <f t="shared" si="55"/>
        <v>0</v>
      </c>
      <c r="EK16">
        <f t="shared" si="56"/>
        <v>0</v>
      </c>
      <c r="EL16">
        <f t="shared" si="57"/>
        <v>0</v>
      </c>
      <c r="EM16">
        <f t="shared" si="58"/>
        <v>0</v>
      </c>
      <c r="EN16">
        <f t="shared" si="59"/>
        <v>0</v>
      </c>
      <c r="EO16">
        <f t="shared" si="60"/>
        <v>0</v>
      </c>
      <c r="EP16">
        <f t="shared" si="61"/>
        <v>0</v>
      </c>
      <c r="EQ16">
        <f t="shared" si="62"/>
        <v>0</v>
      </c>
      <c r="ER16">
        <f t="shared" si="63"/>
        <v>0</v>
      </c>
      <c r="ES16">
        <f t="shared" si="64"/>
        <v>0</v>
      </c>
      <c r="ET16">
        <f t="shared" si="65"/>
        <v>0</v>
      </c>
      <c r="EU16">
        <f t="shared" si="66"/>
        <v>0</v>
      </c>
      <c r="EV16">
        <f t="shared" si="67"/>
        <v>0</v>
      </c>
      <c r="EW16">
        <f t="shared" si="68"/>
        <v>0</v>
      </c>
      <c r="EX16">
        <f t="shared" si="69"/>
        <v>0</v>
      </c>
      <c r="EY16">
        <f t="shared" si="70"/>
        <v>0</v>
      </c>
      <c r="FA16">
        <f ca="1">SUM(DP16:OFFSET(DO16,0,DJ16,1,1))</f>
        <v>684749316</v>
      </c>
      <c r="FB16">
        <f t="shared" si="76"/>
        <v>692393568</v>
      </c>
      <c r="FC16" s="7">
        <f t="shared" si="77"/>
        <v>6.016276263855301</v>
      </c>
      <c r="FD16">
        <v>1983</v>
      </c>
    </row>
    <row r="17" spans="1:160" ht="16.5">
      <c r="A17">
        <v>1984</v>
      </c>
      <c r="B17">
        <v>13840399</v>
      </c>
      <c r="C17">
        <v>12096587</v>
      </c>
      <c r="D17">
        <v>11771431</v>
      </c>
      <c r="E17">
        <v>10858084</v>
      </c>
      <c r="F17">
        <v>9740397</v>
      </c>
      <c r="G17">
        <v>9045910</v>
      </c>
      <c r="H17">
        <v>8090560</v>
      </c>
      <c r="I17">
        <v>9221836</v>
      </c>
      <c r="J17">
        <v>9309246</v>
      </c>
      <c r="K17">
        <v>10330946</v>
      </c>
      <c r="L17">
        <v>12036060</v>
      </c>
      <c r="M17">
        <v>11948653</v>
      </c>
      <c r="N17">
        <v>11360130</v>
      </c>
      <c r="O17">
        <v>13028925</v>
      </c>
      <c r="P17">
        <v>12447172</v>
      </c>
      <c r="AM17">
        <f>SUM($B17:B17)</f>
        <v>13840399</v>
      </c>
      <c r="AN17">
        <f>SUM($B17:C17)</f>
        <v>25936986</v>
      </c>
      <c r="AO17">
        <f>SUM($B17:D17)</f>
        <v>37708417</v>
      </c>
      <c r="AP17">
        <f>SUM($B17:E17)</f>
        <v>48566501</v>
      </c>
      <c r="AQ17">
        <f>SUM($B17:F17)</f>
        <v>58306898</v>
      </c>
      <c r="AR17">
        <f>SUM($B17:G17)</f>
        <v>67352808</v>
      </c>
      <c r="AS17">
        <f>SUM($B17:H17)</f>
        <v>75443368</v>
      </c>
      <c r="AT17">
        <f>SUM($B17:I17)</f>
        <v>84665204</v>
      </c>
      <c r="AU17">
        <f>SUM($B17:J17)</f>
        <v>93974450</v>
      </c>
      <c r="AV17">
        <f>SUM($B17:K17)</f>
        <v>104305396</v>
      </c>
      <c r="AW17">
        <f>SUM($B17:L17)</f>
        <v>116341456</v>
      </c>
      <c r="AX17">
        <f>SUM($B17:M17)</f>
        <v>128290109</v>
      </c>
      <c r="AY17">
        <f>SUM($B17:N17)</f>
        <v>139650239</v>
      </c>
      <c r="AZ17">
        <f>SUM($B17:O17)</f>
        <v>152679164</v>
      </c>
      <c r="BA17">
        <f>SUM($B17:P17)</f>
        <v>165126336</v>
      </c>
      <c r="BB17">
        <f>SUM($B17:Q17)</f>
        <v>165126336</v>
      </c>
      <c r="BC17">
        <f>SUM($B17:R17)</f>
        <v>165126336</v>
      </c>
      <c r="BD17">
        <f>SUM($B17:S17)</f>
        <v>165126336</v>
      </c>
      <c r="BE17">
        <f>SUM($B17:T17)</f>
        <v>165126336</v>
      </c>
      <c r="BF17">
        <f>SUM($B17:U17)</f>
        <v>165126336</v>
      </c>
      <c r="BG17">
        <f>SUM($B17:V17)</f>
        <v>165126336</v>
      </c>
      <c r="BH17">
        <f>SUM($B17:W17)</f>
        <v>165126336</v>
      </c>
      <c r="BI17">
        <f>SUM($B17:X17)</f>
        <v>165126336</v>
      </c>
      <c r="BJ17">
        <f>SUM($B17:Y17)</f>
        <v>165126336</v>
      </c>
      <c r="BK17">
        <f>SUM($B17:Z17)</f>
        <v>165126336</v>
      </c>
      <c r="BL17">
        <f>SUM($B17:AA17)</f>
        <v>165126336</v>
      </c>
      <c r="BM17">
        <f>SUM($B17:AB17)</f>
        <v>165126336</v>
      </c>
      <c r="BN17">
        <f>SUM($B17:AC17)</f>
        <v>165126336</v>
      </c>
      <c r="BO17">
        <f>SUM($B17:AD17)</f>
        <v>165126336</v>
      </c>
      <c r="BP17">
        <f>SUM($B17:AE17)</f>
        <v>165126336</v>
      </c>
      <c r="BQ17">
        <f>SUM($B17:AF17)</f>
        <v>165126336</v>
      </c>
      <c r="BR17">
        <f>SUM($B17:AG17)</f>
        <v>165126336</v>
      </c>
      <c r="BS17">
        <f>SUM($B17:AH17)</f>
        <v>165126336</v>
      </c>
      <c r="BT17">
        <f>SUM($B17:AI17)</f>
        <v>165126336</v>
      </c>
      <c r="BU17">
        <f>SUM($B17:AJ17)</f>
        <v>165126336</v>
      </c>
      <c r="BV17">
        <f>SUM($B17:AK17)</f>
        <v>165126336</v>
      </c>
      <c r="BX17" s="7">
        <v>120046444</v>
      </c>
      <c r="BY17">
        <f t="shared" si="71"/>
        <v>-106206045</v>
      </c>
      <c r="BZ17">
        <f t="shared" si="0"/>
        <v>-94109458</v>
      </c>
      <c r="CA17">
        <f t="shared" si="1"/>
        <v>-82338027</v>
      </c>
      <c r="CB17">
        <f t="shared" si="2"/>
        <v>-71479943</v>
      </c>
      <c r="CC17">
        <f t="shared" si="3"/>
        <v>-61739546</v>
      </c>
      <c r="CD17">
        <f t="shared" si="4"/>
        <v>-52693636</v>
      </c>
      <c r="CE17">
        <f t="shared" si="5"/>
        <v>-44603076</v>
      </c>
      <c r="CF17">
        <f t="shared" si="6"/>
        <v>-35381240</v>
      </c>
      <c r="CG17">
        <f t="shared" si="7"/>
        <v>-26071994</v>
      </c>
      <c r="CH17">
        <f t="shared" si="8"/>
        <v>-15741048</v>
      </c>
      <c r="CI17">
        <f t="shared" si="9"/>
        <v>-3704988</v>
      </c>
      <c r="CJ17">
        <f t="shared" si="10"/>
        <v>8243665</v>
      </c>
      <c r="CK17">
        <f t="shared" si="11"/>
        <v>19603795</v>
      </c>
      <c r="CL17">
        <f t="shared" si="12"/>
        <v>32632720</v>
      </c>
      <c r="CM17">
        <f t="shared" si="13"/>
        <v>45079892</v>
      </c>
      <c r="CN17">
        <f t="shared" si="14"/>
        <v>45079892</v>
      </c>
      <c r="CO17">
        <f t="shared" si="15"/>
        <v>45079892</v>
      </c>
      <c r="CP17">
        <f t="shared" si="16"/>
        <v>45079892</v>
      </c>
      <c r="CQ17">
        <f t="shared" si="17"/>
        <v>45079892</v>
      </c>
      <c r="CR17">
        <f t="shared" si="18"/>
        <v>45079892</v>
      </c>
      <c r="CS17">
        <f t="shared" si="19"/>
        <v>45079892</v>
      </c>
      <c r="CT17">
        <f t="shared" si="20"/>
        <v>45079892</v>
      </c>
      <c r="CU17">
        <f t="shared" si="21"/>
        <v>45079892</v>
      </c>
      <c r="CV17">
        <f t="shared" si="22"/>
        <v>45079892</v>
      </c>
      <c r="CW17">
        <f t="shared" si="23"/>
        <v>45079892</v>
      </c>
      <c r="CX17">
        <f t="shared" si="24"/>
        <v>45079892</v>
      </c>
      <c r="CY17">
        <f t="shared" si="25"/>
        <v>45079892</v>
      </c>
      <c r="CZ17">
        <f t="shared" si="26"/>
        <v>45079892</v>
      </c>
      <c r="DA17">
        <f t="shared" si="27"/>
        <v>45079892</v>
      </c>
      <c r="DB17">
        <f t="shared" si="28"/>
        <v>45079892</v>
      </c>
      <c r="DC17">
        <f t="shared" si="29"/>
        <v>45079892</v>
      </c>
      <c r="DD17">
        <f t="shared" si="30"/>
        <v>45079892</v>
      </c>
      <c r="DE17">
        <f t="shared" si="31"/>
        <v>45079892</v>
      </c>
      <c r="DF17">
        <f t="shared" si="32"/>
        <v>45079892</v>
      </c>
      <c r="DG17">
        <f t="shared" si="33"/>
        <v>45079892</v>
      </c>
      <c r="DH17">
        <f t="shared" si="34"/>
        <v>45079892</v>
      </c>
      <c r="DJ17">
        <f t="shared" si="35"/>
        <v>11</v>
      </c>
      <c r="DK17">
        <f ca="1" t="shared" si="73"/>
        <v>128290109</v>
      </c>
      <c r="DL17">
        <f t="shared" si="74"/>
        <v>8243665</v>
      </c>
      <c r="DM17">
        <f ca="1" t="shared" si="75"/>
        <v>11948653</v>
      </c>
      <c r="DN17">
        <f t="shared" si="78"/>
        <v>3704988</v>
      </c>
      <c r="DP17">
        <f t="shared" si="72"/>
        <v>13840399</v>
      </c>
      <c r="DQ17">
        <f t="shared" si="36"/>
        <v>24193174</v>
      </c>
      <c r="DR17">
        <f t="shared" si="37"/>
        <v>35314293</v>
      </c>
      <c r="DS17">
        <f t="shared" si="38"/>
        <v>43432336</v>
      </c>
      <c r="DT17">
        <f t="shared" si="39"/>
        <v>48701985</v>
      </c>
      <c r="DU17">
        <f t="shared" si="40"/>
        <v>54275460</v>
      </c>
      <c r="DV17">
        <f t="shared" si="41"/>
        <v>56633920</v>
      </c>
      <c r="DW17">
        <f t="shared" si="42"/>
        <v>73774688</v>
      </c>
      <c r="DX17">
        <f t="shared" si="43"/>
        <v>83783214</v>
      </c>
      <c r="DY17">
        <f t="shared" si="44"/>
        <v>103309460</v>
      </c>
      <c r="DZ17">
        <f t="shared" si="45"/>
        <v>132396660</v>
      </c>
      <c r="EA17">
        <f t="shared" si="46"/>
        <v>143383836</v>
      </c>
      <c r="EB17">
        <f t="shared" si="47"/>
        <v>147681690</v>
      </c>
      <c r="EC17">
        <f t="shared" si="48"/>
        <v>182404950</v>
      </c>
      <c r="ED17">
        <f t="shared" si="49"/>
        <v>186707580</v>
      </c>
      <c r="EE17">
        <f t="shared" si="50"/>
        <v>0</v>
      </c>
      <c r="EF17">
        <f t="shared" si="51"/>
        <v>0</v>
      </c>
      <c r="EG17">
        <f t="shared" si="52"/>
        <v>0</v>
      </c>
      <c r="EH17">
        <f t="shared" si="53"/>
        <v>0</v>
      </c>
      <c r="EI17">
        <f t="shared" si="54"/>
        <v>0</v>
      </c>
      <c r="EJ17">
        <f t="shared" si="55"/>
        <v>0</v>
      </c>
      <c r="EK17">
        <f t="shared" si="56"/>
        <v>0</v>
      </c>
      <c r="EL17">
        <f t="shared" si="57"/>
        <v>0</v>
      </c>
      <c r="EM17">
        <f t="shared" si="58"/>
        <v>0</v>
      </c>
      <c r="EN17">
        <f t="shared" si="59"/>
        <v>0</v>
      </c>
      <c r="EO17">
        <f t="shared" si="60"/>
        <v>0</v>
      </c>
      <c r="EP17">
        <f t="shared" si="61"/>
        <v>0</v>
      </c>
      <c r="EQ17">
        <f t="shared" si="62"/>
        <v>0</v>
      </c>
      <c r="ER17">
        <f t="shared" si="63"/>
        <v>0</v>
      </c>
      <c r="ES17">
        <f t="shared" si="64"/>
        <v>0</v>
      </c>
      <c r="ET17">
        <f t="shared" si="65"/>
        <v>0</v>
      </c>
      <c r="EU17">
        <f t="shared" si="66"/>
        <v>0</v>
      </c>
      <c r="EV17">
        <f t="shared" si="67"/>
        <v>0</v>
      </c>
      <c r="EW17">
        <f t="shared" si="68"/>
        <v>0</v>
      </c>
      <c r="EX17">
        <f t="shared" si="69"/>
        <v>0</v>
      </c>
      <c r="EY17">
        <f t="shared" si="70"/>
        <v>0</v>
      </c>
      <c r="FA17">
        <f ca="1">SUM(DP17:OFFSET(DO17,0,DJ17,1,1))</f>
        <v>669655589</v>
      </c>
      <c r="FB17">
        <f t="shared" si="76"/>
        <v>714115445</v>
      </c>
      <c r="FC17" s="7">
        <f t="shared" si="77"/>
        <v>5.948659712069439</v>
      </c>
      <c r="FD17">
        <v>1984</v>
      </c>
    </row>
    <row r="18" spans="1:160" ht="16.5">
      <c r="A18">
        <v>1985</v>
      </c>
      <c r="B18">
        <v>16525719</v>
      </c>
      <c r="C18">
        <v>13840399</v>
      </c>
      <c r="D18">
        <v>12096587</v>
      </c>
      <c r="E18">
        <v>11771431</v>
      </c>
      <c r="F18">
        <v>10858084</v>
      </c>
      <c r="G18">
        <v>9740397</v>
      </c>
      <c r="H18">
        <v>9045910</v>
      </c>
      <c r="I18">
        <v>8090560</v>
      </c>
      <c r="J18">
        <v>9221836</v>
      </c>
      <c r="K18">
        <v>9309246</v>
      </c>
      <c r="L18">
        <v>10330946</v>
      </c>
      <c r="M18">
        <v>12036060</v>
      </c>
      <c r="N18">
        <v>11948653</v>
      </c>
      <c r="O18">
        <v>11360130</v>
      </c>
      <c r="P18">
        <v>13028925</v>
      </c>
      <c r="Q18">
        <v>12447172</v>
      </c>
      <c r="AM18">
        <f>SUM($B18:B18)</f>
        <v>16525719</v>
      </c>
      <c r="AN18">
        <f>SUM($B18:C18)</f>
        <v>30366118</v>
      </c>
      <c r="AO18">
        <f>SUM($B18:D18)</f>
        <v>42462705</v>
      </c>
      <c r="AP18">
        <f>SUM($B18:E18)</f>
        <v>54234136</v>
      </c>
      <c r="AQ18">
        <f>SUM($B18:F18)</f>
        <v>65092220</v>
      </c>
      <c r="AR18">
        <f>SUM($B18:G18)</f>
        <v>74832617</v>
      </c>
      <c r="AS18">
        <f>SUM($B18:H18)</f>
        <v>83878527</v>
      </c>
      <c r="AT18">
        <f>SUM($B18:I18)</f>
        <v>91969087</v>
      </c>
      <c r="AU18">
        <f>SUM($B18:J18)</f>
        <v>101190923</v>
      </c>
      <c r="AV18">
        <f>SUM($B18:K18)</f>
        <v>110500169</v>
      </c>
      <c r="AW18">
        <f>SUM($B18:L18)</f>
        <v>120831115</v>
      </c>
      <c r="AX18">
        <f>SUM($B18:M18)</f>
        <v>132867175</v>
      </c>
      <c r="AY18">
        <f>SUM($B18:N18)</f>
        <v>144815828</v>
      </c>
      <c r="AZ18">
        <f>SUM($B18:O18)</f>
        <v>156175958</v>
      </c>
      <c r="BA18">
        <f>SUM($B18:P18)</f>
        <v>169204883</v>
      </c>
      <c r="BB18">
        <f>SUM($B18:Q18)</f>
        <v>181652055</v>
      </c>
      <c r="BC18">
        <f>SUM($B18:R18)</f>
        <v>181652055</v>
      </c>
      <c r="BD18">
        <f>SUM($B18:S18)</f>
        <v>181652055</v>
      </c>
      <c r="BE18">
        <f>SUM($B18:T18)</f>
        <v>181652055</v>
      </c>
      <c r="BF18">
        <f>SUM($B18:U18)</f>
        <v>181652055</v>
      </c>
      <c r="BG18">
        <f>SUM($B18:V18)</f>
        <v>181652055</v>
      </c>
      <c r="BH18">
        <f>SUM($B18:W18)</f>
        <v>181652055</v>
      </c>
      <c r="BI18">
        <f>SUM($B18:X18)</f>
        <v>181652055</v>
      </c>
      <c r="BJ18">
        <f>SUM($B18:Y18)</f>
        <v>181652055</v>
      </c>
      <c r="BK18">
        <f>SUM($B18:Z18)</f>
        <v>181652055</v>
      </c>
      <c r="BL18">
        <f>SUM($B18:AA18)</f>
        <v>181652055</v>
      </c>
      <c r="BM18">
        <f>SUM($B18:AB18)</f>
        <v>181652055</v>
      </c>
      <c r="BN18">
        <f>SUM($B18:AC18)</f>
        <v>181652055</v>
      </c>
      <c r="BO18">
        <f>SUM($B18:AD18)</f>
        <v>181652055</v>
      </c>
      <c r="BP18">
        <f>SUM($B18:AE18)</f>
        <v>181652055</v>
      </c>
      <c r="BQ18">
        <f>SUM($B18:AF18)</f>
        <v>181652055</v>
      </c>
      <c r="BR18">
        <f>SUM($B18:AG18)</f>
        <v>181652055</v>
      </c>
      <c r="BS18">
        <f>SUM($B18:AH18)</f>
        <v>181652055</v>
      </c>
      <c r="BT18">
        <f>SUM($B18:AI18)</f>
        <v>181652055</v>
      </c>
      <c r="BU18">
        <f>SUM($B18:AJ18)</f>
        <v>181652055</v>
      </c>
      <c r="BV18">
        <f>SUM($B18:AK18)</f>
        <v>181652055</v>
      </c>
      <c r="BX18" s="7">
        <v>127133856</v>
      </c>
      <c r="BY18">
        <f t="shared" si="71"/>
        <v>-110608137</v>
      </c>
      <c r="BZ18">
        <f t="shared" si="0"/>
        <v>-96767738</v>
      </c>
      <c r="CA18">
        <f t="shared" si="1"/>
        <v>-84671151</v>
      </c>
      <c r="CB18">
        <f t="shared" si="2"/>
        <v>-72899720</v>
      </c>
      <c r="CC18">
        <f t="shared" si="3"/>
        <v>-62041636</v>
      </c>
      <c r="CD18">
        <f t="shared" si="4"/>
        <v>-52301239</v>
      </c>
      <c r="CE18">
        <f t="shared" si="5"/>
        <v>-43255329</v>
      </c>
      <c r="CF18">
        <f t="shared" si="6"/>
        <v>-35164769</v>
      </c>
      <c r="CG18">
        <f t="shared" si="7"/>
        <v>-25942933</v>
      </c>
      <c r="CH18">
        <f t="shared" si="8"/>
        <v>-16633687</v>
      </c>
      <c r="CI18">
        <f t="shared" si="9"/>
        <v>-6302741</v>
      </c>
      <c r="CJ18">
        <f t="shared" si="10"/>
        <v>5733319</v>
      </c>
      <c r="CK18">
        <f t="shared" si="11"/>
        <v>17681972</v>
      </c>
      <c r="CL18">
        <f t="shared" si="12"/>
        <v>29042102</v>
      </c>
      <c r="CM18">
        <f t="shared" si="13"/>
        <v>42071027</v>
      </c>
      <c r="CN18">
        <f t="shared" si="14"/>
        <v>54518199</v>
      </c>
      <c r="CO18">
        <f t="shared" si="15"/>
        <v>54518199</v>
      </c>
      <c r="CP18">
        <f t="shared" si="16"/>
        <v>54518199</v>
      </c>
      <c r="CQ18">
        <f t="shared" si="17"/>
        <v>54518199</v>
      </c>
      <c r="CR18">
        <f t="shared" si="18"/>
        <v>54518199</v>
      </c>
      <c r="CS18">
        <f t="shared" si="19"/>
        <v>54518199</v>
      </c>
      <c r="CT18">
        <f t="shared" si="20"/>
        <v>54518199</v>
      </c>
      <c r="CU18">
        <f t="shared" si="21"/>
        <v>54518199</v>
      </c>
      <c r="CV18">
        <f t="shared" si="22"/>
        <v>54518199</v>
      </c>
      <c r="CW18">
        <f t="shared" si="23"/>
        <v>54518199</v>
      </c>
      <c r="CX18">
        <f t="shared" si="24"/>
        <v>54518199</v>
      </c>
      <c r="CY18">
        <f t="shared" si="25"/>
        <v>54518199</v>
      </c>
      <c r="CZ18">
        <f t="shared" si="26"/>
        <v>54518199</v>
      </c>
      <c r="DA18">
        <f t="shared" si="27"/>
        <v>54518199</v>
      </c>
      <c r="DB18">
        <f t="shared" si="28"/>
        <v>54518199</v>
      </c>
      <c r="DC18">
        <f t="shared" si="29"/>
        <v>54518199</v>
      </c>
      <c r="DD18">
        <f t="shared" si="30"/>
        <v>54518199</v>
      </c>
      <c r="DE18">
        <f t="shared" si="31"/>
        <v>54518199</v>
      </c>
      <c r="DF18">
        <f t="shared" si="32"/>
        <v>54518199</v>
      </c>
      <c r="DG18">
        <f t="shared" si="33"/>
        <v>54518199</v>
      </c>
      <c r="DH18">
        <f t="shared" si="34"/>
        <v>54518199</v>
      </c>
      <c r="DJ18">
        <f t="shared" si="35"/>
        <v>11</v>
      </c>
      <c r="DK18">
        <f ca="1" t="shared" si="73"/>
        <v>132867175</v>
      </c>
      <c r="DL18">
        <f t="shared" si="74"/>
        <v>5733319</v>
      </c>
      <c r="DM18">
        <f ca="1" t="shared" si="75"/>
        <v>12036060</v>
      </c>
      <c r="DN18">
        <f t="shared" si="78"/>
        <v>6302741</v>
      </c>
      <c r="DP18">
        <f t="shared" si="72"/>
        <v>16525719</v>
      </c>
      <c r="DQ18">
        <f t="shared" si="36"/>
        <v>27680798</v>
      </c>
      <c r="DR18">
        <f t="shared" si="37"/>
        <v>36289761</v>
      </c>
      <c r="DS18">
        <f t="shared" si="38"/>
        <v>47085724</v>
      </c>
      <c r="DT18">
        <f t="shared" si="39"/>
        <v>54290420</v>
      </c>
      <c r="DU18">
        <f t="shared" si="40"/>
        <v>58442382</v>
      </c>
      <c r="DV18">
        <f t="shared" si="41"/>
        <v>63321370</v>
      </c>
      <c r="DW18">
        <f t="shared" si="42"/>
        <v>64724480</v>
      </c>
      <c r="DX18">
        <f t="shared" si="43"/>
        <v>82996524</v>
      </c>
      <c r="DY18">
        <f t="shared" si="44"/>
        <v>93092460</v>
      </c>
      <c r="DZ18">
        <f t="shared" si="45"/>
        <v>113640406</v>
      </c>
      <c r="EA18">
        <f t="shared" si="46"/>
        <v>144432720</v>
      </c>
      <c r="EB18">
        <f t="shared" si="47"/>
        <v>155332489</v>
      </c>
      <c r="EC18">
        <f t="shared" si="48"/>
        <v>159041820</v>
      </c>
      <c r="ED18">
        <f t="shared" si="49"/>
        <v>195433875</v>
      </c>
      <c r="EE18">
        <f t="shared" si="50"/>
        <v>199154752</v>
      </c>
      <c r="EF18">
        <f t="shared" si="51"/>
        <v>0</v>
      </c>
      <c r="EG18">
        <f t="shared" si="52"/>
        <v>0</v>
      </c>
      <c r="EH18">
        <f t="shared" si="53"/>
        <v>0</v>
      </c>
      <c r="EI18">
        <f t="shared" si="54"/>
        <v>0</v>
      </c>
      <c r="EJ18">
        <f t="shared" si="55"/>
        <v>0</v>
      </c>
      <c r="EK18">
        <f t="shared" si="56"/>
        <v>0</v>
      </c>
      <c r="EL18">
        <f t="shared" si="57"/>
        <v>0</v>
      </c>
      <c r="EM18">
        <f t="shared" si="58"/>
        <v>0</v>
      </c>
      <c r="EN18">
        <f t="shared" si="59"/>
        <v>0</v>
      </c>
      <c r="EO18">
        <f t="shared" si="60"/>
        <v>0</v>
      </c>
      <c r="EP18">
        <f t="shared" si="61"/>
        <v>0</v>
      </c>
      <c r="EQ18">
        <f t="shared" si="62"/>
        <v>0</v>
      </c>
      <c r="ER18">
        <f t="shared" si="63"/>
        <v>0</v>
      </c>
      <c r="ES18">
        <f t="shared" si="64"/>
        <v>0</v>
      </c>
      <c r="ET18">
        <f t="shared" si="65"/>
        <v>0</v>
      </c>
      <c r="EU18">
        <f t="shared" si="66"/>
        <v>0</v>
      </c>
      <c r="EV18">
        <f t="shared" si="67"/>
        <v>0</v>
      </c>
      <c r="EW18">
        <f t="shared" si="68"/>
        <v>0</v>
      </c>
      <c r="EX18">
        <f t="shared" si="69"/>
        <v>0</v>
      </c>
      <c r="EY18">
        <f t="shared" si="70"/>
        <v>0</v>
      </c>
      <c r="FA18">
        <f ca="1">SUM(DP18:OFFSET(DO18,0,DJ18,1,1))</f>
        <v>658090044</v>
      </c>
      <c r="FB18">
        <f t="shared" si="76"/>
        <v>733722936</v>
      </c>
      <c r="FC18" s="7">
        <f t="shared" si="77"/>
        <v>5.771263132300494</v>
      </c>
      <c r="FD18">
        <v>1985</v>
      </c>
    </row>
    <row r="19" spans="1:160" ht="16.5">
      <c r="A19">
        <v>1986</v>
      </c>
      <c r="B19">
        <v>16493089</v>
      </c>
      <c r="C19">
        <v>16525719</v>
      </c>
      <c r="D19">
        <v>13840399</v>
      </c>
      <c r="E19">
        <v>12096587</v>
      </c>
      <c r="F19">
        <v>11771431</v>
      </c>
      <c r="G19">
        <v>10858084</v>
      </c>
      <c r="H19">
        <v>9740397</v>
      </c>
      <c r="I19">
        <v>9045910</v>
      </c>
      <c r="J19">
        <v>8090560</v>
      </c>
      <c r="K19">
        <v>9221836</v>
      </c>
      <c r="L19">
        <v>9309246</v>
      </c>
      <c r="M19">
        <v>10330946</v>
      </c>
      <c r="N19">
        <v>12036060</v>
      </c>
      <c r="O19">
        <v>11948653</v>
      </c>
      <c r="P19">
        <v>11360130</v>
      </c>
      <c r="Q19">
        <v>13028925</v>
      </c>
      <c r="R19">
        <v>12447172</v>
      </c>
      <c r="AM19">
        <f>SUM($B19:B19)</f>
        <v>16493089</v>
      </c>
      <c r="AN19">
        <f>SUM($B19:C19)</f>
        <v>33018808</v>
      </c>
      <c r="AO19">
        <f>SUM($B19:D19)</f>
        <v>46859207</v>
      </c>
      <c r="AP19">
        <f>SUM($B19:E19)</f>
        <v>58955794</v>
      </c>
      <c r="AQ19">
        <f>SUM($B19:F19)</f>
        <v>70727225</v>
      </c>
      <c r="AR19">
        <f>SUM($B19:G19)</f>
        <v>81585309</v>
      </c>
      <c r="AS19">
        <f>SUM($B19:H19)</f>
        <v>91325706</v>
      </c>
      <c r="AT19">
        <f>SUM($B19:I19)</f>
        <v>100371616</v>
      </c>
      <c r="AU19">
        <f>SUM($B19:J19)</f>
        <v>108462176</v>
      </c>
      <c r="AV19">
        <f>SUM($B19:K19)</f>
        <v>117684012</v>
      </c>
      <c r="AW19">
        <f>SUM($B19:L19)</f>
        <v>126993258</v>
      </c>
      <c r="AX19">
        <f>SUM($B19:M19)</f>
        <v>137324204</v>
      </c>
      <c r="AY19">
        <f>SUM($B19:N19)</f>
        <v>149360264</v>
      </c>
      <c r="AZ19">
        <f>SUM($B19:O19)</f>
        <v>161308917</v>
      </c>
      <c r="BA19">
        <f>SUM($B19:P19)</f>
        <v>172669047</v>
      </c>
      <c r="BB19">
        <f>SUM($B19:Q19)</f>
        <v>185697972</v>
      </c>
      <c r="BC19">
        <f>SUM($B19:R19)</f>
        <v>198145144</v>
      </c>
      <c r="BD19">
        <f>SUM($B19:S19)</f>
        <v>198145144</v>
      </c>
      <c r="BE19">
        <f>SUM($B19:T19)</f>
        <v>198145144</v>
      </c>
      <c r="BF19">
        <f>SUM($B19:U19)</f>
        <v>198145144</v>
      </c>
      <c r="BG19">
        <f>SUM($B19:V19)</f>
        <v>198145144</v>
      </c>
      <c r="BH19">
        <f>SUM($B19:W19)</f>
        <v>198145144</v>
      </c>
      <c r="BI19">
        <f>SUM($B19:X19)</f>
        <v>198145144</v>
      </c>
      <c r="BJ19">
        <f>SUM($B19:Y19)</f>
        <v>198145144</v>
      </c>
      <c r="BK19">
        <f>SUM($B19:Z19)</f>
        <v>198145144</v>
      </c>
      <c r="BL19">
        <f>SUM($B19:AA19)</f>
        <v>198145144</v>
      </c>
      <c r="BM19">
        <f>SUM($B19:AB19)</f>
        <v>198145144</v>
      </c>
      <c r="BN19">
        <f>SUM($B19:AC19)</f>
        <v>198145144</v>
      </c>
      <c r="BO19">
        <f>SUM($B19:AD19)</f>
        <v>198145144</v>
      </c>
      <c r="BP19">
        <f>SUM($B19:AE19)</f>
        <v>198145144</v>
      </c>
      <c r="BQ19">
        <f>SUM($B19:AF19)</f>
        <v>198145144</v>
      </c>
      <c r="BR19">
        <f>SUM($B19:AG19)</f>
        <v>198145144</v>
      </c>
      <c r="BS19">
        <f>SUM($B19:AH19)</f>
        <v>198145144</v>
      </c>
      <c r="BT19">
        <f>SUM($B19:AI19)</f>
        <v>198145144</v>
      </c>
      <c r="BU19">
        <f>SUM($B19:AJ19)</f>
        <v>198145144</v>
      </c>
      <c r="BV19">
        <f>SUM($B19:AK19)</f>
        <v>198145144</v>
      </c>
      <c r="BX19" s="7">
        <v>133473796</v>
      </c>
      <c r="BY19">
        <f t="shared" si="71"/>
        <v>-116980707</v>
      </c>
      <c r="BZ19">
        <f t="shared" si="0"/>
        <v>-100454988</v>
      </c>
      <c r="CA19">
        <f t="shared" si="1"/>
        <v>-86614589</v>
      </c>
      <c r="CB19">
        <f t="shared" si="2"/>
        <v>-74518002</v>
      </c>
      <c r="CC19">
        <f t="shared" si="3"/>
        <v>-62746571</v>
      </c>
      <c r="CD19">
        <f t="shared" si="4"/>
        <v>-51888487</v>
      </c>
      <c r="CE19">
        <f t="shared" si="5"/>
        <v>-42148090</v>
      </c>
      <c r="CF19">
        <f t="shared" si="6"/>
        <v>-33102180</v>
      </c>
      <c r="CG19">
        <f t="shared" si="7"/>
        <v>-25011620</v>
      </c>
      <c r="CH19">
        <f t="shared" si="8"/>
        <v>-15789784</v>
      </c>
      <c r="CI19">
        <f t="shared" si="9"/>
        <v>-6480538</v>
      </c>
      <c r="CJ19">
        <f t="shared" si="10"/>
        <v>3850408</v>
      </c>
      <c r="CK19">
        <f t="shared" si="11"/>
        <v>15886468</v>
      </c>
      <c r="CL19">
        <f t="shared" si="12"/>
        <v>27835121</v>
      </c>
      <c r="CM19">
        <f t="shared" si="13"/>
        <v>39195251</v>
      </c>
      <c r="CN19">
        <f t="shared" si="14"/>
        <v>52224176</v>
      </c>
      <c r="CO19">
        <f t="shared" si="15"/>
        <v>64671348</v>
      </c>
      <c r="CP19">
        <f t="shared" si="16"/>
        <v>64671348</v>
      </c>
      <c r="CQ19">
        <f t="shared" si="17"/>
        <v>64671348</v>
      </c>
      <c r="CR19">
        <f t="shared" si="18"/>
        <v>64671348</v>
      </c>
      <c r="CS19">
        <f t="shared" si="19"/>
        <v>64671348</v>
      </c>
      <c r="CT19">
        <f t="shared" si="20"/>
        <v>64671348</v>
      </c>
      <c r="CU19">
        <f t="shared" si="21"/>
        <v>64671348</v>
      </c>
      <c r="CV19">
        <f t="shared" si="22"/>
        <v>64671348</v>
      </c>
      <c r="CW19">
        <f t="shared" si="23"/>
        <v>64671348</v>
      </c>
      <c r="CX19">
        <f t="shared" si="24"/>
        <v>64671348</v>
      </c>
      <c r="CY19">
        <f t="shared" si="25"/>
        <v>64671348</v>
      </c>
      <c r="CZ19">
        <f t="shared" si="26"/>
        <v>64671348</v>
      </c>
      <c r="DA19">
        <f t="shared" si="27"/>
        <v>64671348</v>
      </c>
      <c r="DB19">
        <f t="shared" si="28"/>
        <v>64671348</v>
      </c>
      <c r="DC19">
        <f t="shared" si="29"/>
        <v>64671348</v>
      </c>
      <c r="DD19">
        <f t="shared" si="30"/>
        <v>64671348</v>
      </c>
      <c r="DE19">
        <f t="shared" si="31"/>
        <v>64671348</v>
      </c>
      <c r="DF19">
        <f t="shared" si="32"/>
        <v>64671348</v>
      </c>
      <c r="DG19">
        <f t="shared" si="33"/>
        <v>64671348</v>
      </c>
      <c r="DH19">
        <f t="shared" si="34"/>
        <v>64671348</v>
      </c>
      <c r="DJ19">
        <f t="shared" si="35"/>
        <v>11</v>
      </c>
      <c r="DK19">
        <f ca="1" t="shared" si="73"/>
        <v>137324204</v>
      </c>
      <c r="DL19">
        <f t="shared" si="74"/>
        <v>3850408</v>
      </c>
      <c r="DM19">
        <f ca="1" t="shared" si="75"/>
        <v>10330946</v>
      </c>
      <c r="DN19">
        <f t="shared" si="78"/>
        <v>6480538</v>
      </c>
      <c r="DP19">
        <f t="shared" si="72"/>
        <v>16493089</v>
      </c>
      <c r="DQ19">
        <f t="shared" si="36"/>
        <v>33051438</v>
      </c>
      <c r="DR19">
        <f t="shared" si="37"/>
        <v>41521197</v>
      </c>
      <c r="DS19">
        <f t="shared" si="38"/>
        <v>48386348</v>
      </c>
      <c r="DT19">
        <f t="shared" si="39"/>
        <v>58857155</v>
      </c>
      <c r="DU19">
        <f t="shared" si="40"/>
        <v>65148504</v>
      </c>
      <c r="DV19">
        <f t="shared" si="41"/>
        <v>68182779</v>
      </c>
      <c r="DW19">
        <f t="shared" si="42"/>
        <v>72367280</v>
      </c>
      <c r="DX19">
        <f t="shared" si="43"/>
        <v>72815040</v>
      </c>
      <c r="DY19">
        <f t="shared" si="44"/>
        <v>92218360</v>
      </c>
      <c r="DZ19">
        <f t="shared" si="45"/>
        <v>102401706</v>
      </c>
      <c r="EA19">
        <f t="shared" si="46"/>
        <v>123971352</v>
      </c>
      <c r="EB19">
        <f t="shared" si="47"/>
        <v>156468780</v>
      </c>
      <c r="EC19">
        <f t="shared" si="48"/>
        <v>167281142</v>
      </c>
      <c r="ED19">
        <f t="shared" si="49"/>
        <v>170401950</v>
      </c>
      <c r="EE19">
        <f t="shared" si="50"/>
        <v>208462800</v>
      </c>
      <c r="EF19">
        <f t="shared" si="51"/>
        <v>211601924</v>
      </c>
      <c r="EG19">
        <f t="shared" si="52"/>
        <v>0</v>
      </c>
      <c r="EH19">
        <f t="shared" si="53"/>
        <v>0</v>
      </c>
      <c r="EI19">
        <f t="shared" si="54"/>
        <v>0</v>
      </c>
      <c r="EJ19">
        <f t="shared" si="55"/>
        <v>0</v>
      </c>
      <c r="EK19">
        <f t="shared" si="56"/>
        <v>0</v>
      </c>
      <c r="EL19">
        <f t="shared" si="57"/>
        <v>0</v>
      </c>
      <c r="EM19">
        <f t="shared" si="58"/>
        <v>0</v>
      </c>
      <c r="EN19">
        <f t="shared" si="59"/>
        <v>0</v>
      </c>
      <c r="EO19">
        <f t="shared" si="60"/>
        <v>0</v>
      </c>
      <c r="EP19">
        <f t="shared" si="61"/>
        <v>0</v>
      </c>
      <c r="EQ19">
        <f t="shared" si="62"/>
        <v>0</v>
      </c>
      <c r="ER19">
        <f t="shared" si="63"/>
        <v>0</v>
      </c>
      <c r="ES19">
        <f t="shared" si="64"/>
        <v>0</v>
      </c>
      <c r="ET19">
        <f t="shared" si="65"/>
        <v>0</v>
      </c>
      <c r="EU19">
        <f t="shared" si="66"/>
        <v>0</v>
      </c>
      <c r="EV19">
        <f t="shared" si="67"/>
        <v>0</v>
      </c>
      <c r="EW19">
        <f t="shared" si="68"/>
        <v>0</v>
      </c>
      <c r="EX19">
        <f t="shared" si="69"/>
        <v>0</v>
      </c>
      <c r="EY19">
        <f t="shared" si="70"/>
        <v>0</v>
      </c>
      <c r="FA19">
        <f ca="1">SUM(DP19:OFFSET(DO19,0,DJ19,1,1))</f>
        <v>671442896</v>
      </c>
      <c r="FB19">
        <f t="shared" si="76"/>
        <v>749209352</v>
      </c>
      <c r="FC19" s="7">
        <f t="shared" si="77"/>
        <v>5.6131568476557</v>
      </c>
      <c r="FD19">
        <v>1986</v>
      </c>
    </row>
    <row r="20" spans="1:160" ht="16.5">
      <c r="A20">
        <v>1987</v>
      </c>
      <c r="B20">
        <v>14968016</v>
      </c>
      <c r="C20">
        <v>16493089</v>
      </c>
      <c r="D20">
        <v>16525719</v>
      </c>
      <c r="E20">
        <v>13840399</v>
      </c>
      <c r="F20">
        <v>12096587</v>
      </c>
      <c r="G20">
        <v>11771431</v>
      </c>
      <c r="H20">
        <v>10858084</v>
      </c>
      <c r="I20">
        <v>9740397</v>
      </c>
      <c r="J20">
        <v>9045910</v>
      </c>
      <c r="K20">
        <v>8090560</v>
      </c>
      <c r="L20">
        <v>9221836</v>
      </c>
      <c r="M20">
        <v>9309246</v>
      </c>
      <c r="N20">
        <v>10330946</v>
      </c>
      <c r="O20">
        <v>12036060</v>
      </c>
      <c r="P20">
        <v>11948653</v>
      </c>
      <c r="Q20">
        <v>11360130</v>
      </c>
      <c r="R20">
        <v>13028925</v>
      </c>
      <c r="S20">
        <v>12447172</v>
      </c>
      <c r="AM20">
        <f>SUM($B20:B20)</f>
        <v>14968016</v>
      </c>
      <c r="AN20">
        <f>SUM($B20:C20)</f>
        <v>31461105</v>
      </c>
      <c r="AO20">
        <f>SUM($B20:D20)</f>
        <v>47986824</v>
      </c>
      <c r="AP20">
        <f>SUM($B20:E20)</f>
        <v>61827223</v>
      </c>
      <c r="AQ20">
        <f>SUM($B20:F20)</f>
        <v>73923810</v>
      </c>
      <c r="AR20">
        <f>SUM($B20:G20)</f>
        <v>85695241</v>
      </c>
      <c r="AS20">
        <f>SUM($B20:H20)</f>
        <v>96553325</v>
      </c>
      <c r="AT20">
        <f>SUM($B20:I20)</f>
        <v>106293722</v>
      </c>
      <c r="AU20">
        <f>SUM($B20:J20)</f>
        <v>115339632</v>
      </c>
      <c r="AV20">
        <f>SUM($B20:K20)</f>
        <v>123430192</v>
      </c>
      <c r="AW20">
        <f>SUM($B20:L20)</f>
        <v>132652028</v>
      </c>
      <c r="AX20">
        <f>SUM($B20:M20)</f>
        <v>141961274</v>
      </c>
      <c r="AY20">
        <f>SUM($B20:N20)</f>
        <v>152292220</v>
      </c>
      <c r="AZ20">
        <f>SUM($B20:O20)</f>
        <v>164328280</v>
      </c>
      <c r="BA20">
        <f>SUM($B20:P20)</f>
        <v>176276933</v>
      </c>
      <c r="BB20">
        <f>SUM($B20:Q20)</f>
        <v>187637063</v>
      </c>
      <c r="BC20">
        <f>SUM($B20:R20)</f>
        <v>200665988</v>
      </c>
      <c r="BD20">
        <f>SUM($B20:S20)</f>
        <v>213113160</v>
      </c>
      <c r="BE20">
        <f>SUM($B20:T20)</f>
        <v>213113160</v>
      </c>
      <c r="BF20">
        <f>SUM($B20:U20)</f>
        <v>213113160</v>
      </c>
      <c r="BG20">
        <f>SUM($B20:V20)</f>
        <v>213113160</v>
      </c>
      <c r="BH20">
        <f>SUM($B20:W20)</f>
        <v>213113160</v>
      </c>
      <c r="BI20">
        <f>SUM($B20:X20)</f>
        <v>213113160</v>
      </c>
      <c r="BJ20">
        <f>SUM($B20:Y20)</f>
        <v>213113160</v>
      </c>
      <c r="BK20">
        <f>SUM($B20:Z20)</f>
        <v>213113160</v>
      </c>
      <c r="BL20">
        <f>SUM($B20:AA20)</f>
        <v>213113160</v>
      </c>
      <c r="BM20">
        <f>SUM($B20:AB20)</f>
        <v>213113160</v>
      </c>
      <c r="BN20">
        <f>SUM($B20:AC20)</f>
        <v>213113160</v>
      </c>
      <c r="BO20">
        <f>SUM($B20:AD20)</f>
        <v>213113160</v>
      </c>
      <c r="BP20">
        <f>SUM($B20:AE20)</f>
        <v>213113160</v>
      </c>
      <c r="BQ20">
        <f>SUM($B20:AF20)</f>
        <v>213113160</v>
      </c>
      <c r="BR20">
        <f>SUM($B20:AG20)</f>
        <v>213113160</v>
      </c>
      <c r="BS20">
        <f>SUM($B20:AH20)</f>
        <v>213113160</v>
      </c>
      <c r="BT20">
        <f>SUM($B20:AI20)</f>
        <v>213113160</v>
      </c>
      <c r="BU20">
        <f>SUM($B20:AJ20)</f>
        <v>213113160</v>
      </c>
      <c r="BV20">
        <f>SUM($B20:AK20)</f>
        <v>213113160</v>
      </c>
      <c r="BX20" s="7">
        <v>137701403</v>
      </c>
      <c r="BY20">
        <f t="shared" si="71"/>
        <v>-122733387</v>
      </c>
      <c r="BZ20">
        <f t="shared" si="0"/>
        <v>-106240298</v>
      </c>
      <c r="CA20">
        <f t="shared" si="1"/>
        <v>-89714579</v>
      </c>
      <c r="CB20">
        <f t="shared" si="2"/>
        <v>-75874180</v>
      </c>
      <c r="CC20">
        <f t="shared" si="3"/>
        <v>-63777593</v>
      </c>
      <c r="CD20">
        <f t="shared" si="4"/>
        <v>-52006162</v>
      </c>
      <c r="CE20">
        <f t="shared" si="5"/>
        <v>-41148078</v>
      </c>
      <c r="CF20">
        <f t="shared" si="6"/>
        <v>-31407681</v>
      </c>
      <c r="CG20">
        <f t="shared" si="7"/>
        <v>-22361771</v>
      </c>
      <c r="CH20">
        <f t="shared" si="8"/>
        <v>-14271211</v>
      </c>
      <c r="CI20">
        <f t="shared" si="9"/>
        <v>-5049375</v>
      </c>
      <c r="CJ20">
        <f t="shared" si="10"/>
        <v>4259871</v>
      </c>
      <c r="CK20">
        <f t="shared" si="11"/>
        <v>14590817</v>
      </c>
      <c r="CL20">
        <f t="shared" si="12"/>
        <v>26626877</v>
      </c>
      <c r="CM20">
        <f t="shared" si="13"/>
        <v>38575530</v>
      </c>
      <c r="CN20">
        <f t="shared" si="14"/>
        <v>49935660</v>
      </c>
      <c r="CO20">
        <f t="shared" si="15"/>
        <v>62964585</v>
      </c>
      <c r="CP20">
        <f t="shared" si="16"/>
        <v>75411757</v>
      </c>
      <c r="CQ20">
        <f t="shared" si="17"/>
        <v>75411757</v>
      </c>
      <c r="CR20">
        <f t="shared" si="18"/>
        <v>75411757</v>
      </c>
      <c r="CS20">
        <f t="shared" si="19"/>
        <v>75411757</v>
      </c>
      <c r="CT20">
        <f t="shared" si="20"/>
        <v>75411757</v>
      </c>
      <c r="CU20">
        <f t="shared" si="21"/>
        <v>75411757</v>
      </c>
      <c r="CV20">
        <f t="shared" si="22"/>
        <v>75411757</v>
      </c>
      <c r="CW20">
        <f t="shared" si="23"/>
        <v>75411757</v>
      </c>
      <c r="CX20">
        <f t="shared" si="24"/>
        <v>75411757</v>
      </c>
      <c r="CY20">
        <f t="shared" si="25"/>
        <v>75411757</v>
      </c>
      <c r="CZ20">
        <f t="shared" si="26"/>
        <v>75411757</v>
      </c>
      <c r="DA20">
        <f t="shared" si="27"/>
        <v>75411757</v>
      </c>
      <c r="DB20">
        <f t="shared" si="28"/>
        <v>75411757</v>
      </c>
      <c r="DC20">
        <f t="shared" si="29"/>
        <v>75411757</v>
      </c>
      <c r="DD20">
        <f t="shared" si="30"/>
        <v>75411757</v>
      </c>
      <c r="DE20">
        <f t="shared" si="31"/>
        <v>75411757</v>
      </c>
      <c r="DF20">
        <f t="shared" si="32"/>
        <v>75411757</v>
      </c>
      <c r="DG20">
        <f t="shared" si="33"/>
        <v>75411757</v>
      </c>
      <c r="DH20">
        <f t="shared" si="34"/>
        <v>75411757</v>
      </c>
      <c r="DJ20">
        <f t="shared" si="35"/>
        <v>11</v>
      </c>
      <c r="DK20">
        <f ca="1" t="shared" si="73"/>
        <v>141961274</v>
      </c>
      <c r="DL20">
        <f t="shared" si="74"/>
        <v>4259871</v>
      </c>
      <c r="DM20">
        <f ca="1" t="shared" si="75"/>
        <v>9309246</v>
      </c>
      <c r="DN20">
        <f t="shared" si="78"/>
        <v>5049375</v>
      </c>
      <c r="DP20">
        <f t="shared" si="72"/>
        <v>14968016</v>
      </c>
      <c r="DQ20">
        <f t="shared" si="36"/>
        <v>32986178</v>
      </c>
      <c r="DR20">
        <f t="shared" si="37"/>
        <v>49577157</v>
      </c>
      <c r="DS20">
        <f t="shared" si="38"/>
        <v>55361596</v>
      </c>
      <c r="DT20">
        <f t="shared" si="39"/>
        <v>60482935</v>
      </c>
      <c r="DU20">
        <f t="shared" si="40"/>
        <v>70628586</v>
      </c>
      <c r="DV20">
        <f t="shared" si="41"/>
        <v>76006588</v>
      </c>
      <c r="DW20">
        <f t="shared" si="42"/>
        <v>77923176</v>
      </c>
      <c r="DX20">
        <f t="shared" si="43"/>
        <v>81413190</v>
      </c>
      <c r="DY20">
        <f t="shared" si="44"/>
        <v>80905600</v>
      </c>
      <c r="DZ20">
        <f t="shared" si="45"/>
        <v>101440196</v>
      </c>
      <c r="EA20">
        <f t="shared" si="46"/>
        <v>111710952</v>
      </c>
      <c r="EB20">
        <f t="shared" si="47"/>
        <v>134302298</v>
      </c>
      <c r="EC20">
        <f t="shared" si="48"/>
        <v>168504840</v>
      </c>
      <c r="ED20">
        <f t="shared" si="49"/>
        <v>179229795</v>
      </c>
      <c r="EE20">
        <f t="shared" si="50"/>
        <v>181762080</v>
      </c>
      <c r="EF20">
        <f t="shared" si="51"/>
        <v>221491725</v>
      </c>
      <c r="EG20">
        <f t="shared" si="52"/>
        <v>224049096</v>
      </c>
      <c r="EH20">
        <f t="shared" si="53"/>
        <v>0</v>
      </c>
      <c r="EI20">
        <f t="shared" si="54"/>
        <v>0</v>
      </c>
      <c r="EJ20">
        <f t="shared" si="55"/>
        <v>0</v>
      </c>
      <c r="EK20">
        <f t="shared" si="56"/>
        <v>0</v>
      </c>
      <c r="EL20">
        <f t="shared" si="57"/>
        <v>0</v>
      </c>
      <c r="EM20">
        <f t="shared" si="58"/>
        <v>0</v>
      </c>
      <c r="EN20">
        <f t="shared" si="59"/>
        <v>0</v>
      </c>
      <c r="EO20">
        <f t="shared" si="60"/>
        <v>0</v>
      </c>
      <c r="EP20">
        <f t="shared" si="61"/>
        <v>0</v>
      </c>
      <c r="EQ20">
        <f t="shared" si="62"/>
        <v>0</v>
      </c>
      <c r="ER20">
        <f t="shared" si="63"/>
        <v>0</v>
      </c>
      <c r="ES20">
        <f t="shared" si="64"/>
        <v>0</v>
      </c>
      <c r="ET20">
        <f t="shared" si="65"/>
        <v>0</v>
      </c>
      <c r="EU20">
        <f t="shared" si="66"/>
        <v>0</v>
      </c>
      <c r="EV20">
        <f t="shared" si="67"/>
        <v>0</v>
      </c>
      <c r="EW20">
        <f t="shared" si="68"/>
        <v>0</v>
      </c>
      <c r="EX20">
        <f t="shared" si="69"/>
        <v>0</v>
      </c>
      <c r="EY20">
        <f t="shared" si="70"/>
        <v>0</v>
      </c>
      <c r="FA20">
        <f ca="1">SUM(DP20:OFFSET(DO20,0,DJ20,1,1))</f>
        <v>701693218</v>
      </c>
      <c r="FB20">
        <f t="shared" si="76"/>
        <v>762285718</v>
      </c>
      <c r="FC20" s="7">
        <f t="shared" si="77"/>
        <v>5.535787591067609</v>
      </c>
      <c r="FD20">
        <v>1987</v>
      </c>
    </row>
    <row r="21" spans="1:160" ht="16.5">
      <c r="A21">
        <v>1988</v>
      </c>
      <c r="B21">
        <v>17908022</v>
      </c>
      <c r="C21">
        <v>14968016</v>
      </c>
      <c r="D21">
        <v>16493089</v>
      </c>
      <c r="E21">
        <v>16525719</v>
      </c>
      <c r="F21">
        <v>13840399</v>
      </c>
      <c r="G21">
        <v>12096587</v>
      </c>
      <c r="H21">
        <v>11771431</v>
      </c>
      <c r="I21">
        <v>10858084</v>
      </c>
      <c r="J21">
        <v>9740397</v>
      </c>
      <c r="K21">
        <v>9045910</v>
      </c>
      <c r="L21">
        <v>8090560</v>
      </c>
      <c r="M21">
        <v>9221836</v>
      </c>
      <c r="N21">
        <v>9309246</v>
      </c>
      <c r="O21">
        <v>10330946</v>
      </c>
      <c r="P21">
        <v>12036060</v>
      </c>
      <c r="Q21">
        <v>11948653</v>
      </c>
      <c r="R21">
        <v>11360130</v>
      </c>
      <c r="S21">
        <v>13028925</v>
      </c>
      <c r="T21">
        <v>12447172</v>
      </c>
      <c r="AM21">
        <f>SUM($B21:B21)</f>
        <v>17908022</v>
      </c>
      <c r="AN21">
        <f>SUM($B21:C21)</f>
        <v>32876038</v>
      </c>
      <c r="AO21">
        <f>SUM($B21:D21)</f>
        <v>49369127</v>
      </c>
      <c r="AP21">
        <f>SUM($B21:E21)</f>
        <v>65894846</v>
      </c>
      <c r="AQ21">
        <f>SUM($B21:F21)</f>
        <v>79735245</v>
      </c>
      <c r="AR21">
        <f>SUM($B21:G21)</f>
        <v>91831832</v>
      </c>
      <c r="AS21">
        <f>SUM($B21:H21)</f>
        <v>103603263</v>
      </c>
      <c r="AT21">
        <f>SUM($B21:I21)</f>
        <v>114461347</v>
      </c>
      <c r="AU21">
        <f>SUM($B21:J21)</f>
        <v>124201744</v>
      </c>
      <c r="AV21">
        <f>SUM($B21:K21)</f>
        <v>133247654</v>
      </c>
      <c r="AW21">
        <f>SUM($B21:L21)</f>
        <v>141338214</v>
      </c>
      <c r="AX21">
        <f>SUM($B21:M21)</f>
        <v>150560050</v>
      </c>
      <c r="AY21">
        <f>SUM($B21:N21)</f>
        <v>159869296</v>
      </c>
      <c r="AZ21">
        <f>SUM($B21:O21)</f>
        <v>170200242</v>
      </c>
      <c r="BA21">
        <f>SUM($B21:P21)</f>
        <v>182236302</v>
      </c>
      <c r="BB21">
        <f>SUM($B21:Q21)</f>
        <v>194184955</v>
      </c>
      <c r="BC21">
        <f>SUM($B21:R21)</f>
        <v>205545085</v>
      </c>
      <c r="BD21">
        <f>SUM($B21:S21)</f>
        <v>218574010</v>
      </c>
      <c r="BE21">
        <f>SUM($B21:T21)</f>
        <v>231021182</v>
      </c>
      <c r="BF21">
        <f>SUM($B21:U21)</f>
        <v>231021182</v>
      </c>
      <c r="BG21">
        <f>SUM($B21:V21)</f>
        <v>231021182</v>
      </c>
      <c r="BH21">
        <f>SUM($B21:W21)</f>
        <v>231021182</v>
      </c>
      <c r="BI21">
        <f>SUM($B21:X21)</f>
        <v>231021182</v>
      </c>
      <c r="BJ21">
        <f>SUM($B21:Y21)</f>
        <v>231021182</v>
      </c>
      <c r="BK21">
        <f>SUM($B21:Z21)</f>
        <v>231021182</v>
      </c>
      <c r="BL21">
        <f>SUM($B21:AA21)</f>
        <v>231021182</v>
      </c>
      <c r="BM21">
        <f>SUM($B21:AB21)</f>
        <v>231021182</v>
      </c>
      <c r="BN21">
        <f>SUM($B21:AC21)</f>
        <v>231021182</v>
      </c>
      <c r="BO21">
        <f>SUM($B21:AD21)</f>
        <v>231021182</v>
      </c>
      <c r="BP21">
        <f>SUM($B21:AE21)</f>
        <v>231021182</v>
      </c>
      <c r="BQ21">
        <f>SUM($B21:AF21)</f>
        <v>231021182</v>
      </c>
      <c r="BR21">
        <f>SUM($B21:AG21)</f>
        <v>231021182</v>
      </c>
      <c r="BS21">
        <f>SUM($B21:AH21)</f>
        <v>231021182</v>
      </c>
      <c r="BT21">
        <f>SUM($B21:AI21)</f>
        <v>231021182</v>
      </c>
      <c r="BU21">
        <f>SUM($B21:AJ21)</f>
        <v>231021182</v>
      </c>
      <c r="BV21">
        <f>SUM($B21:AK21)</f>
        <v>231021182</v>
      </c>
      <c r="BX21" s="7">
        <v>144293973</v>
      </c>
      <c r="BY21">
        <f t="shared" si="71"/>
        <v>-126385951</v>
      </c>
      <c r="BZ21">
        <f t="shared" si="0"/>
        <v>-111417935</v>
      </c>
      <c r="CA21">
        <f t="shared" si="1"/>
        <v>-94924846</v>
      </c>
      <c r="CB21">
        <f t="shared" si="2"/>
        <v>-78399127</v>
      </c>
      <c r="CC21">
        <f t="shared" si="3"/>
        <v>-64558728</v>
      </c>
      <c r="CD21">
        <f t="shared" si="4"/>
        <v>-52462141</v>
      </c>
      <c r="CE21">
        <f t="shared" si="5"/>
        <v>-40690710</v>
      </c>
      <c r="CF21">
        <f t="shared" si="6"/>
        <v>-29832626</v>
      </c>
      <c r="CG21">
        <f t="shared" si="7"/>
        <v>-20092229</v>
      </c>
      <c r="CH21">
        <f t="shared" si="8"/>
        <v>-11046319</v>
      </c>
      <c r="CI21">
        <f t="shared" si="9"/>
        <v>-2955759</v>
      </c>
      <c r="CJ21">
        <f t="shared" si="10"/>
        <v>6266077</v>
      </c>
      <c r="CK21">
        <f t="shared" si="11"/>
        <v>15575323</v>
      </c>
      <c r="CL21">
        <f t="shared" si="12"/>
        <v>25906269</v>
      </c>
      <c r="CM21">
        <f t="shared" si="13"/>
        <v>37942329</v>
      </c>
      <c r="CN21">
        <f t="shared" si="14"/>
        <v>49890982</v>
      </c>
      <c r="CO21">
        <f t="shared" si="15"/>
        <v>61251112</v>
      </c>
      <c r="CP21">
        <f t="shared" si="16"/>
        <v>74280037</v>
      </c>
      <c r="CQ21">
        <f t="shared" si="17"/>
        <v>86727209</v>
      </c>
      <c r="CR21">
        <f t="shared" si="18"/>
        <v>86727209</v>
      </c>
      <c r="CS21">
        <f t="shared" si="19"/>
        <v>86727209</v>
      </c>
      <c r="CT21">
        <f t="shared" si="20"/>
        <v>86727209</v>
      </c>
      <c r="CU21">
        <f t="shared" si="21"/>
        <v>86727209</v>
      </c>
      <c r="CV21">
        <f t="shared" si="22"/>
        <v>86727209</v>
      </c>
      <c r="CW21">
        <f t="shared" si="23"/>
        <v>86727209</v>
      </c>
      <c r="CX21">
        <f t="shared" si="24"/>
        <v>86727209</v>
      </c>
      <c r="CY21">
        <f t="shared" si="25"/>
        <v>86727209</v>
      </c>
      <c r="CZ21">
        <f t="shared" si="26"/>
        <v>86727209</v>
      </c>
      <c r="DA21">
        <f t="shared" si="27"/>
        <v>86727209</v>
      </c>
      <c r="DB21">
        <f t="shared" si="28"/>
        <v>86727209</v>
      </c>
      <c r="DC21">
        <f t="shared" si="29"/>
        <v>86727209</v>
      </c>
      <c r="DD21">
        <f t="shared" si="30"/>
        <v>86727209</v>
      </c>
      <c r="DE21">
        <f t="shared" si="31"/>
        <v>86727209</v>
      </c>
      <c r="DF21">
        <f t="shared" si="32"/>
        <v>86727209</v>
      </c>
      <c r="DG21">
        <f t="shared" si="33"/>
        <v>86727209</v>
      </c>
      <c r="DH21">
        <f t="shared" si="34"/>
        <v>86727209</v>
      </c>
      <c r="DJ21">
        <f t="shared" si="35"/>
        <v>11</v>
      </c>
      <c r="DK21">
        <f ca="1" t="shared" si="73"/>
        <v>150560050</v>
      </c>
      <c r="DL21">
        <f t="shared" si="74"/>
        <v>6266077</v>
      </c>
      <c r="DM21">
        <f ca="1" t="shared" si="75"/>
        <v>9221836</v>
      </c>
      <c r="DN21">
        <f t="shared" si="78"/>
        <v>2955759</v>
      </c>
      <c r="DP21">
        <f t="shared" si="72"/>
        <v>17908022</v>
      </c>
      <c r="DQ21">
        <f t="shared" si="36"/>
        <v>29936032</v>
      </c>
      <c r="DR21">
        <f t="shared" si="37"/>
        <v>49479267</v>
      </c>
      <c r="DS21">
        <f t="shared" si="38"/>
        <v>66102876</v>
      </c>
      <c r="DT21">
        <f t="shared" si="39"/>
        <v>69201995</v>
      </c>
      <c r="DU21">
        <f t="shared" si="40"/>
        <v>72579522</v>
      </c>
      <c r="DV21">
        <f t="shared" si="41"/>
        <v>82400017</v>
      </c>
      <c r="DW21">
        <f t="shared" si="42"/>
        <v>86864672</v>
      </c>
      <c r="DX21">
        <f t="shared" si="43"/>
        <v>87663573</v>
      </c>
      <c r="DY21">
        <f t="shared" si="44"/>
        <v>90459100</v>
      </c>
      <c r="DZ21">
        <f t="shared" si="45"/>
        <v>88996160</v>
      </c>
      <c r="EA21">
        <f t="shared" si="46"/>
        <v>110662032</v>
      </c>
      <c r="EB21">
        <f t="shared" si="47"/>
        <v>121020198</v>
      </c>
      <c r="EC21">
        <f t="shared" si="48"/>
        <v>144633244</v>
      </c>
      <c r="ED21">
        <f t="shared" si="49"/>
        <v>180540900</v>
      </c>
      <c r="EE21">
        <f t="shared" si="50"/>
        <v>191178448</v>
      </c>
      <c r="EF21">
        <f t="shared" si="51"/>
        <v>193122210</v>
      </c>
      <c r="EG21">
        <f t="shared" si="52"/>
        <v>234520650</v>
      </c>
      <c r="EH21">
        <f t="shared" si="53"/>
        <v>236496268</v>
      </c>
      <c r="EI21">
        <f t="shared" si="54"/>
        <v>0</v>
      </c>
      <c r="EJ21">
        <f t="shared" si="55"/>
        <v>0</v>
      </c>
      <c r="EK21">
        <f t="shared" si="56"/>
        <v>0</v>
      </c>
      <c r="EL21">
        <f t="shared" si="57"/>
        <v>0</v>
      </c>
      <c r="EM21">
        <f t="shared" si="58"/>
        <v>0</v>
      </c>
      <c r="EN21">
        <f t="shared" si="59"/>
        <v>0</v>
      </c>
      <c r="EO21">
        <f t="shared" si="60"/>
        <v>0</v>
      </c>
      <c r="EP21">
        <f t="shared" si="61"/>
        <v>0</v>
      </c>
      <c r="EQ21">
        <f t="shared" si="62"/>
        <v>0</v>
      </c>
      <c r="ER21">
        <f t="shared" si="63"/>
        <v>0</v>
      </c>
      <c r="ES21">
        <f t="shared" si="64"/>
        <v>0</v>
      </c>
      <c r="ET21">
        <f t="shared" si="65"/>
        <v>0</v>
      </c>
      <c r="EU21">
        <f t="shared" si="66"/>
        <v>0</v>
      </c>
      <c r="EV21">
        <f t="shared" si="67"/>
        <v>0</v>
      </c>
      <c r="EW21">
        <f t="shared" si="68"/>
        <v>0</v>
      </c>
      <c r="EX21">
        <f t="shared" si="69"/>
        <v>0</v>
      </c>
      <c r="EY21">
        <f t="shared" si="70"/>
        <v>0</v>
      </c>
      <c r="FA21">
        <f ca="1">SUM(DP21:OFFSET(DO21,0,DJ21,1,1))</f>
        <v>741591236</v>
      </c>
      <c r="FB21">
        <f t="shared" si="76"/>
        <v>777060344</v>
      </c>
      <c r="FC21" s="7">
        <f t="shared" si="77"/>
        <v>5.385258495862471</v>
      </c>
      <c r="FD21">
        <v>1988</v>
      </c>
    </row>
    <row r="22" spans="1:160" ht="16.5">
      <c r="A22">
        <v>1989</v>
      </c>
      <c r="B22">
        <v>22242676</v>
      </c>
      <c r="C22">
        <v>17908022</v>
      </c>
      <c r="D22">
        <v>14968016</v>
      </c>
      <c r="E22">
        <v>16493089</v>
      </c>
      <c r="F22">
        <v>16525719</v>
      </c>
      <c r="G22">
        <v>13840399</v>
      </c>
      <c r="H22">
        <v>12096587</v>
      </c>
      <c r="I22">
        <v>11771431</v>
      </c>
      <c r="J22">
        <v>10858084</v>
      </c>
      <c r="K22">
        <v>9740397</v>
      </c>
      <c r="L22">
        <v>9045910</v>
      </c>
      <c r="M22">
        <v>8090560</v>
      </c>
      <c r="N22">
        <v>9221836</v>
      </c>
      <c r="O22">
        <v>9309246</v>
      </c>
      <c r="P22">
        <v>10330946</v>
      </c>
      <c r="Q22">
        <v>12036060</v>
      </c>
      <c r="R22">
        <v>11948653</v>
      </c>
      <c r="S22">
        <v>11360130</v>
      </c>
      <c r="T22">
        <v>13028925</v>
      </c>
      <c r="U22">
        <v>12447172</v>
      </c>
      <c r="AM22">
        <f>SUM($B22:B22)</f>
        <v>22242676</v>
      </c>
      <c r="AN22">
        <f>SUM($B22:C22)</f>
        <v>40150698</v>
      </c>
      <c r="AO22">
        <f>SUM($B22:D22)</f>
        <v>55118714</v>
      </c>
      <c r="AP22">
        <f>SUM($B22:E22)</f>
        <v>71611803</v>
      </c>
      <c r="AQ22">
        <f>SUM($B22:F22)</f>
        <v>88137522</v>
      </c>
      <c r="AR22">
        <f>SUM($B22:G22)</f>
        <v>101977921</v>
      </c>
      <c r="AS22">
        <f>SUM($B22:H22)</f>
        <v>114074508</v>
      </c>
      <c r="AT22">
        <f>SUM($B22:I22)</f>
        <v>125845939</v>
      </c>
      <c r="AU22">
        <f>SUM($B22:J22)</f>
        <v>136704023</v>
      </c>
      <c r="AV22">
        <f>SUM($B22:K22)</f>
        <v>146444420</v>
      </c>
      <c r="AW22">
        <f>SUM($B22:L22)</f>
        <v>155490330</v>
      </c>
      <c r="AX22">
        <f>SUM($B22:M22)</f>
        <v>163580890</v>
      </c>
      <c r="AY22">
        <f>SUM($B22:N22)</f>
        <v>172802726</v>
      </c>
      <c r="AZ22">
        <f>SUM($B22:O22)</f>
        <v>182111972</v>
      </c>
      <c r="BA22">
        <f>SUM($B22:P22)</f>
        <v>192442918</v>
      </c>
      <c r="BB22">
        <f>SUM($B22:Q22)</f>
        <v>204478978</v>
      </c>
      <c r="BC22">
        <f>SUM($B22:R22)</f>
        <v>216427631</v>
      </c>
      <c r="BD22">
        <f>SUM($B22:S22)</f>
        <v>227787761</v>
      </c>
      <c r="BE22">
        <f>SUM($B22:T22)</f>
        <v>240816686</v>
      </c>
      <c r="BF22">
        <f>SUM($B22:U22)</f>
        <v>253263858</v>
      </c>
      <c r="BG22">
        <f>SUM($B22:V22)</f>
        <v>253263858</v>
      </c>
      <c r="BH22">
        <f>SUM($B22:W22)</f>
        <v>253263858</v>
      </c>
      <c r="BI22">
        <f>SUM($B22:X22)</f>
        <v>253263858</v>
      </c>
      <c r="BJ22">
        <f>SUM($B22:Y22)</f>
        <v>253263858</v>
      </c>
      <c r="BK22">
        <f>SUM($B22:Z22)</f>
        <v>253263858</v>
      </c>
      <c r="BL22">
        <f>SUM($B22:AA22)</f>
        <v>253263858</v>
      </c>
      <c r="BM22">
        <f>SUM($B22:AB22)</f>
        <v>253263858</v>
      </c>
      <c r="BN22">
        <f>SUM($B22:AC22)</f>
        <v>253263858</v>
      </c>
      <c r="BO22">
        <f>SUM($B22:AD22)</f>
        <v>253263858</v>
      </c>
      <c r="BP22">
        <f>SUM($B22:AE22)</f>
        <v>253263858</v>
      </c>
      <c r="BQ22">
        <f>SUM($B22:AF22)</f>
        <v>253263858</v>
      </c>
      <c r="BR22">
        <f>SUM($B22:AG22)</f>
        <v>253263858</v>
      </c>
      <c r="BS22">
        <f>SUM($B22:AH22)</f>
        <v>253263858</v>
      </c>
      <c r="BT22">
        <f>SUM($B22:AI22)</f>
        <v>253263858</v>
      </c>
      <c r="BU22">
        <f>SUM($B22:AJ22)</f>
        <v>253263858</v>
      </c>
      <c r="BV22">
        <f>SUM($B22:AK22)</f>
        <v>253263858</v>
      </c>
      <c r="BX22" s="7">
        <v>154599939</v>
      </c>
      <c r="BY22">
        <f t="shared" si="71"/>
        <v>-132357263</v>
      </c>
      <c r="BZ22">
        <f t="shared" si="0"/>
        <v>-114449241</v>
      </c>
      <c r="CA22">
        <f t="shared" si="1"/>
        <v>-99481225</v>
      </c>
      <c r="CB22">
        <f t="shared" si="2"/>
        <v>-82988136</v>
      </c>
      <c r="CC22">
        <f t="shared" si="3"/>
        <v>-66462417</v>
      </c>
      <c r="CD22">
        <f t="shared" si="4"/>
        <v>-52622018</v>
      </c>
      <c r="CE22">
        <f t="shared" si="5"/>
        <v>-40525431</v>
      </c>
      <c r="CF22">
        <f t="shared" si="6"/>
        <v>-28754000</v>
      </c>
      <c r="CG22">
        <f t="shared" si="7"/>
        <v>-17895916</v>
      </c>
      <c r="CH22">
        <f t="shared" si="8"/>
        <v>-8155519</v>
      </c>
      <c r="CI22">
        <f t="shared" si="9"/>
        <v>890391</v>
      </c>
      <c r="CJ22">
        <f t="shared" si="10"/>
        <v>8980951</v>
      </c>
      <c r="CK22">
        <f t="shared" si="11"/>
        <v>18202787</v>
      </c>
      <c r="CL22">
        <f t="shared" si="12"/>
        <v>27512033</v>
      </c>
      <c r="CM22">
        <f t="shared" si="13"/>
        <v>37842979</v>
      </c>
      <c r="CN22">
        <f t="shared" si="14"/>
        <v>49879039</v>
      </c>
      <c r="CO22">
        <f t="shared" si="15"/>
        <v>61827692</v>
      </c>
      <c r="CP22">
        <f t="shared" si="16"/>
        <v>73187822</v>
      </c>
      <c r="CQ22">
        <f t="shared" si="17"/>
        <v>86216747</v>
      </c>
      <c r="CR22">
        <f t="shared" si="18"/>
        <v>98663919</v>
      </c>
      <c r="CS22">
        <f t="shared" si="19"/>
        <v>98663919</v>
      </c>
      <c r="CT22">
        <f t="shared" si="20"/>
        <v>98663919</v>
      </c>
      <c r="CU22">
        <f t="shared" si="21"/>
        <v>98663919</v>
      </c>
      <c r="CV22">
        <f t="shared" si="22"/>
        <v>98663919</v>
      </c>
      <c r="CW22">
        <f t="shared" si="23"/>
        <v>98663919</v>
      </c>
      <c r="CX22">
        <f t="shared" si="24"/>
        <v>98663919</v>
      </c>
      <c r="CY22">
        <f t="shared" si="25"/>
        <v>98663919</v>
      </c>
      <c r="CZ22">
        <f t="shared" si="26"/>
        <v>98663919</v>
      </c>
      <c r="DA22">
        <f t="shared" si="27"/>
        <v>98663919</v>
      </c>
      <c r="DB22">
        <f t="shared" si="28"/>
        <v>98663919</v>
      </c>
      <c r="DC22">
        <f t="shared" si="29"/>
        <v>98663919</v>
      </c>
      <c r="DD22">
        <f t="shared" si="30"/>
        <v>98663919</v>
      </c>
      <c r="DE22">
        <f t="shared" si="31"/>
        <v>98663919</v>
      </c>
      <c r="DF22">
        <f t="shared" si="32"/>
        <v>98663919</v>
      </c>
      <c r="DG22">
        <f t="shared" si="33"/>
        <v>98663919</v>
      </c>
      <c r="DH22">
        <f t="shared" si="34"/>
        <v>98663919</v>
      </c>
      <c r="DJ22">
        <f t="shared" si="35"/>
        <v>10</v>
      </c>
      <c r="DK22">
        <f ca="1" t="shared" si="73"/>
        <v>155490330</v>
      </c>
      <c r="DL22">
        <f t="shared" si="74"/>
        <v>890391</v>
      </c>
      <c r="DM22">
        <f ca="1" t="shared" si="75"/>
        <v>9045910</v>
      </c>
      <c r="DN22">
        <f t="shared" si="78"/>
        <v>8155519</v>
      </c>
      <c r="DP22">
        <f t="shared" si="72"/>
        <v>22242676</v>
      </c>
      <c r="DQ22">
        <f t="shared" si="36"/>
        <v>35816044</v>
      </c>
      <c r="DR22">
        <f t="shared" si="37"/>
        <v>44904048</v>
      </c>
      <c r="DS22">
        <f t="shared" si="38"/>
        <v>65972356</v>
      </c>
      <c r="DT22">
        <f t="shared" si="39"/>
        <v>82628595</v>
      </c>
      <c r="DU22">
        <f t="shared" si="40"/>
        <v>83042394</v>
      </c>
      <c r="DV22">
        <f t="shared" si="41"/>
        <v>84676109</v>
      </c>
      <c r="DW22">
        <f t="shared" si="42"/>
        <v>94171448</v>
      </c>
      <c r="DX22">
        <f t="shared" si="43"/>
        <v>97722756</v>
      </c>
      <c r="DY22">
        <f t="shared" si="44"/>
        <v>97403970</v>
      </c>
      <c r="DZ22">
        <f t="shared" si="45"/>
        <v>99505010</v>
      </c>
      <c r="EA22">
        <f t="shared" si="46"/>
        <v>97086720</v>
      </c>
      <c r="EB22">
        <f t="shared" si="47"/>
        <v>119883868</v>
      </c>
      <c r="EC22">
        <f t="shared" si="48"/>
        <v>130329444</v>
      </c>
      <c r="ED22">
        <f t="shared" si="49"/>
        <v>154964190</v>
      </c>
      <c r="EE22">
        <f t="shared" si="50"/>
        <v>192576960</v>
      </c>
      <c r="EF22">
        <f t="shared" si="51"/>
        <v>203127101</v>
      </c>
      <c r="EG22">
        <f t="shared" si="52"/>
        <v>204482340</v>
      </c>
      <c r="EH22">
        <f t="shared" si="53"/>
        <v>247549575</v>
      </c>
      <c r="EI22">
        <f t="shared" si="54"/>
        <v>248943440</v>
      </c>
      <c r="EJ22">
        <f t="shared" si="55"/>
        <v>0</v>
      </c>
      <c r="EK22">
        <f t="shared" si="56"/>
        <v>0</v>
      </c>
      <c r="EL22">
        <f t="shared" si="57"/>
        <v>0</v>
      </c>
      <c r="EM22">
        <f t="shared" si="58"/>
        <v>0</v>
      </c>
      <c r="EN22">
        <f t="shared" si="59"/>
        <v>0</v>
      </c>
      <c r="EO22">
        <f t="shared" si="60"/>
        <v>0</v>
      </c>
      <c r="EP22">
        <f t="shared" si="61"/>
        <v>0</v>
      </c>
      <c r="EQ22">
        <f t="shared" si="62"/>
        <v>0</v>
      </c>
      <c r="ER22">
        <f t="shared" si="63"/>
        <v>0</v>
      </c>
      <c r="ES22">
        <f t="shared" si="64"/>
        <v>0</v>
      </c>
      <c r="ET22">
        <f t="shared" si="65"/>
        <v>0</v>
      </c>
      <c r="EU22">
        <f t="shared" si="66"/>
        <v>0</v>
      </c>
      <c r="EV22">
        <f t="shared" si="67"/>
        <v>0</v>
      </c>
      <c r="EW22">
        <f t="shared" si="68"/>
        <v>0</v>
      </c>
      <c r="EX22">
        <f t="shared" si="69"/>
        <v>0</v>
      </c>
      <c r="EY22">
        <f t="shared" si="70"/>
        <v>0</v>
      </c>
      <c r="FA22">
        <f ca="1">SUM(DP22:OFFSET(DO22,0,DJ22,1,1))</f>
        <v>708580396</v>
      </c>
      <c r="FB22">
        <f t="shared" si="76"/>
        <v>798291105</v>
      </c>
      <c r="FC22" s="7">
        <f t="shared" si="77"/>
        <v>5.16359262599709</v>
      </c>
      <c r="FD22">
        <v>1989</v>
      </c>
    </row>
    <row r="23" spans="1:160" ht="16.5">
      <c r="A23">
        <v>1990</v>
      </c>
      <c r="B23">
        <v>26098086</v>
      </c>
      <c r="C23">
        <v>22242676</v>
      </c>
      <c r="D23">
        <v>17908022</v>
      </c>
      <c r="E23">
        <v>14968016</v>
      </c>
      <c r="F23">
        <v>16493089</v>
      </c>
      <c r="G23">
        <v>16525719</v>
      </c>
      <c r="H23">
        <v>13840399</v>
      </c>
      <c r="I23">
        <v>12096587</v>
      </c>
      <c r="J23">
        <v>11771431</v>
      </c>
      <c r="K23">
        <v>10858084</v>
      </c>
      <c r="L23">
        <v>9740397</v>
      </c>
      <c r="M23">
        <v>9045910</v>
      </c>
      <c r="N23">
        <v>8090560</v>
      </c>
      <c r="O23">
        <v>9221836</v>
      </c>
      <c r="P23">
        <v>9309246</v>
      </c>
      <c r="Q23">
        <v>10330946</v>
      </c>
      <c r="R23">
        <v>12036060</v>
      </c>
      <c r="S23">
        <v>11948653</v>
      </c>
      <c r="T23">
        <v>11360130</v>
      </c>
      <c r="U23">
        <v>13028925</v>
      </c>
      <c r="V23">
        <v>12447172</v>
      </c>
      <c r="AM23">
        <f>SUM($B23:B23)</f>
        <v>26098086</v>
      </c>
      <c r="AN23">
        <f>SUM($B23:C23)</f>
        <v>48340762</v>
      </c>
      <c r="AO23">
        <f>SUM($B23:D23)</f>
        <v>66248784</v>
      </c>
      <c r="AP23">
        <f>SUM($B23:E23)</f>
        <v>81216800</v>
      </c>
      <c r="AQ23">
        <f>SUM($B23:F23)</f>
        <v>97709889</v>
      </c>
      <c r="AR23">
        <f>SUM($B23:G23)</f>
        <v>114235608</v>
      </c>
      <c r="AS23">
        <f>SUM($B23:H23)</f>
        <v>128076007</v>
      </c>
      <c r="AT23">
        <f>SUM($B23:I23)</f>
        <v>140172594</v>
      </c>
      <c r="AU23">
        <f>SUM($B23:J23)</f>
        <v>151944025</v>
      </c>
      <c r="AV23">
        <f>SUM($B23:K23)</f>
        <v>162802109</v>
      </c>
      <c r="AW23">
        <f>SUM($B23:L23)</f>
        <v>172542506</v>
      </c>
      <c r="AX23">
        <f>SUM($B23:M23)</f>
        <v>181588416</v>
      </c>
      <c r="AY23">
        <f>SUM($B23:N23)</f>
        <v>189678976</v>
      </c>
      <c r="AZ23">
        <f>SUM($B23:O23)</f>
        <v>198900812</v>
      </c>
      <c r="BA23">
        <f>SUM($B23:P23)</f>
        <v>208210058</v>
      </c>
      <c r="BB23">
        <f>SUM($B23:Q23)</f>
        <v>218541004</v>
      </c>
      <c r="BC23">
        <f>SUM($B23:R23)</f>
        <v>230577064</v>
      </c>
      <c r="BD23">
        <f>SUM($B23:S23)</f>
        <v>242525717</v>
      </c>
      <c r="BE23">
        <f>SUM($B23:T23)</f>
        <v>253885847</v>
      </c>
      <c r="BF23">
        <f>SUM($B23:U23)</f>
        <v>266914772</v>
      </c>
      <c r="BG23">
        <f>SUM($B23:V23)</f>
        <v>279361944</v>
      </c>
      <c r="BH23">
        <f>SUM($B23:W23)</f>
        <v>279361944</v>
      </c>
      <c r="BI23">
        <f>SUM($B23:X23)</f>
        <v>279361944</v>
      </c>
      <c r="BJ23">
        <f>SUM($B23:Y23)</f>
        <v>279361944</v>
      </c>
      <c r="BK23">
        <f>SUM($B23:Z23)</f>
        <v>279361944</v>
      </c>
      <c r="BL23">
        <f>SUM($B23:AA23)</f>
        <v>279361944</v>
      </c>
      <c r="BM23">
        <f>SUM($B23:AB23)</f>
        <v>279361944</v>
      </c>
      <c r="BN23">
        <f>SUM($B23:AC23)</f>
        <v>279361944</v>
      </c>
      <c r="BO23">
        <f>SUM($B23:AD23)</f>
        <v>279361944</v>
      </c>
      <c r="BP23">
        <f>SUM($B23:AE23)</f>
        <v>279361944</v>
      </c>
      <c r="BQ23">
        <f>SUM($B23:AF23)</f>
        <v>279361944</v>
      </c>
      <c r="BR23">
        <f>SUM($B23:AG23)</f>
        <v>279361944</v>
      </c>
      <c r="BS23">
        <f>SUM($B23:AH23)</f>
        <v>279361944</v>
      </c>
      <c r="BT23">
        <f>SUM($B23:AI23)</f>
        <v>279361944</v>
      </c>
      <c r="BU23">
        <f>SUM($B23:AJ23)</f>
        <v>279361944</v>
      </c>
      <c r="BV23">
        <f>SUM($B23:AK23)</f>
        <v>279361944</v>
      </c>
      <c r="BX23" s="7">
        <v>167596207</v>
      </c>
      <c r="BY23">
        <f t="shared" si="71"/>
        <v>-141498121</v>
      </c>
      <c r="BZ23">
        <f t="shared" si="0"/>
        <v>-119255445</v>
      </c>
      <c r="CA23">
        <f t="shared" si="1"/>
        <v>-101347423</v>
      </c>
      <c r="CB23">
        <f t="shared" si="2"/>
        <v>-86379407</v>
      </c>
      <c r="CC23">
        <f t="shared" si="3"/>
        <v>-69886318</v>
      </c>
      <c r="CD23">
        <f t="shared" si="4"/>
        <v>-53360599</v>
      </c>
      <c r="CE23">
        <f t="shared" si="5"/>
        <v>-39520200</v>
      </c>
      <c r="CF23">
        <f t="shared" si="6"/>
        <v>-27423613</v>
      </c>
      <c r="CG23">
        <f t="shared" si="7"/>
        <v>-15652182</v>
      </c>
      <c r="CH23">
        <f t="shared" si="8"/>
        <v>-4794098</v>
      </c>
      <c r="CI23">
        <f t="shared" si="9"/>
        <v>4946299</v>
      </c>
      <c r="CJ23">
        <f t="shared" si="10"/>
        <v>13992209</v>
      </c>
      <c r="CK23">
        <f t="shared" si="11"/>
        <v>22082769</v>
      </c>
      <c r="CL23">
        <f t="shared" si="12"/>
        <v>31304605</v>
      </c>
      <c r="CM23">
        <f t="shared" si="13"/>
        <v>40613851</v>
      </c>
      <c r="CN23">
        <f t="shared" si="14"/>
        <v>50944797</v>
      </c>
      <c r="CO23">
        <f t="shared" si="15"/>
        <v>62980857</v>
      </c>
      <c r="CP23">
        <f t="shared" si="16"/>
        <v>74929510</v>
      </c>
      <c r="CQ23">
        <f t="shared" si="17"/>
        <v>86289640</v>
      </c>
      <c r="CR23">
        <f t="shared" si="18"/>
        <v>99318565</v>
      </c>
      <c r="CS23">
        <f t="shared" si="19"/>
        <v>111765737</v>
      </c>
      <c r="CT23">
        <f t="shared" si="20"/>
        <v>111765737</v>
      </c>
      <c r="CU23">
        <f t="shared" si="21"/>
        <v>111765737</v>
      </c>
      <c r="CV23">
        <f t="shared" si="22"/>
        <v>111765737</v>
      </c>
      <c r="CW23">
        <f t="shared" si="23"/>
        <v>111765737</v>
      </c>
      <c r="CX23">
        <f t="shared" si="24"/>
        <v>111765737</v>
      </c>
      <c r="CY23">
        <f t="shared" si="25"/>
        <v>111765737</v>
      </c>
      <c r="CZ23">
        <f t="shared" si="26"/>
        <v>111765737</v>
      </c>
      <c r="DA23">
        <f t="shared" si="27"/>
        <v>111765737</v>
      </c>
      <c r="DB23">
        <f t="shared" si="28"/>
        <v>111765737</v>
      </c>
      <c r="DC23">
        <f t="shared" si="29"/>
        <v>111765737</v>
      </c>
      <c r="DD23">
        <f t="shared" si="30"/>
        <v>111765737</v>
      </c>
      <c r="DE23">
        <f t="shared" si="31"/>
        <v>111765737</v>
      </c>
      <c r="DF23">
        <f t="shared" si="32"/>
        <v>111765737</v>
      </c>
      <c r="DG23">
        <f t="shared" si="33"/>
        <v>111765737</v>
      </c>
      <c r="DH23">
        <f t="shared" si="34"/>
        <v>111765737</v>
      </c>
      <c r="DJ23">
        <f t="shared" si="35"/>
        <v>10</v>
      </c>
      <c r="DK23">
        <f ca="1" t="shared" si="73"/>
        <v>172542506</v>
      </c>
      <c r="DL23">
        <f t="shared" si="74"/>
        <v>4946299</v>
      </c>
      <c r="DM23">
        <f ca="1" t="shared" si="75"/>
        <v>9740397</v>
      </c>
      <c r="DN23">
        <f t="shared" si="78"/>
        <v>4794098</v>
      </c>
      <c r="DP23">
        <f t="shared" si="72"/>
        <v>26098086</v>
      </c>
      <c r="DQ23">
        <f t="shared" si="36"/>
        <v>44485352</v>
      </c>
      <c r="DR23">
        <f t="shared" si="37"/>
        <v>53724066</v>
      </c>
      <c r="DS23">
        <f t="shared" si="38"/>
        <v>59872064</v>
      </c>
      <c r="DT23">
        <f t="shared" si="39"/>
        <v>82465445</v>
      </c>
      <c r="DU23">
        <f t="shared" si="40"/>
        <v>99154314</v>
      </c>
      <c r="DV23">
        <f t="shared" si="41"/>
        <v>96882793</v>
      </c>
      <c r="DW23">
        <f t="shared" si="42"/>
        <v>96772696</v>
      </c>
      <c r="DX23">
        <f t="shared" si="43"/>
        <v>105942879</v>
      </c>
      <c r="DY23">
        <f t="shared" si="44"/>
        <v>108580840</v>
      </c>
      <c r="DZ23">
        <f t="shared" si="45"/>
        <v>107144367</v>
      </c>
      <c r="EA23">
        <f t="shared" si="46"/>
        <v>108550920</v>
      </c>
      <c r="EB23">
        <f t="shared" si="47"/>
        <v>105177280</v>
      </c>
      <c r="EC23">
        <f t="shared" si="48"/>
        <v>129105704</v>
      </c>
      <c r="ED23">
        <f t="shared" si="49"/>
        <v>139638690</v>
      </c>
      <c r="EE23">
        <f t="shared" si="50"/>
        <v>165295136</v>
      </c>
      <c r="EF23">
        <f t="shared" si="51"/>
        <v>204613020</v>
      </c>
      <c r="EG23">
        <f t="shared" si="52"/>
        <v>215075754</v>
      </c>
      <c r="EH23">
        <f t="shared" si="53"/>
        <v>215842470</v>
      </c>
      <c r="EI23">
        <f t="shared" si="54"/>
        <v>260578500</v>
      </c>
      <c r="EJ23">
        <f t="shared" si="55"/>
        <v>261390612</v>
      </c>
      <c r="EK23">
        <f t="shared" si="56"/>
        <v>0</v>
      </c>
      <c r="EL23">
        <f t="shared" si="57"/>
        <v>0</v>
      </c>
      <c r="EM23">
        <f t="shared" si="58"/>
        <v>0</v>
      </c>
      <c r="EN23">
        <f t="shared" si="59"/>
        <v>0</v>
      </c>
      <c r="EO23">
        <f t="shared" si="60"/>
        <v>0</v>
      </c>
      <c r="EP23">
        <f t="shared" si="61"/>
        <v>0</v>
      </c>
      <c r="EQ23">
        <f t="shared" si="62"/>
        <v>0</v>
      </c>
      <c r="ER23">
        <f t="shared" si="63"/>
        <v>0</v>
      </c>
      <c r="ES23">
        <f t="shared" si="64"/>
        <v>0</v>
      </c>
      <c r="ET23">
        <f t="shared" si="65"/>
        <v>0</v>
      </c>
      <c r="EU23">
        <f t="shared" si="66"/>
        <v>0</v>
      </c>
      <c r="EV23">
        <f t="shared" si="67"/>
        <v>0</v>
      </c>
      <c r="EW23">
        <f t="shared" si="68"/>
        <v>0</v>
      </c>
      <c r="EX23">
        <f t="shared" si="69"/>
        <v>0</v>
      </c>
      <c r="EY23">
        <f t="shared" si="70"/>
        <v>0</v>
      </c>
      <c r="FA23">
        <f ca="1">SUM(DP23:OFFSET(DO23,0,DJ23,1,1))</f>
        <v>773978535</v>
      </c>
      <c r="FB23">
        <f t="shared" si="76"/>
        <v>826713613</v>
      </c>
      <c r="FC23" s="7">
        <f t="shared" si="77"/>
        <v>4.932770423617045</v>
      </c>
      <c r="FD23">
        <v>1990</v>
      </c>
    </row>
    <row r="24" spans="1:160" ht="16.5">
      <c r="A24">
        <v>1991</v>
      </c>
      <c r="B24">
        <v>30177582</v>
      </c>
      <c r="C24">
        <v>26098086</v>
      </c>
      <c r="D24">
        <v>22242676</v>
      </c>
      <c r="E24">
        <v>17908022</v>
      </c>
      <c r="F24">
        <v>14968016</v>
      </c>
      <c r="G24">
        <v>16493089</v>
      </c>
      <c r="H24">
        <v>16525719</v>
      </c>
      <c r="I24">
        <v>13840399</v>
      </c>
      <c r="J24">
        <v>12096587</v>
      </c>
      <c r="K24">
        <v>11771431</v>
      </c>
      <c r="L24">
        <v>10858084</v>
      </c>
      <c r="M24">
        <v>9740397</v>
      </c>
      <c r="N24">
        <v>9045910</v>
      </c>
      <c r="O24">
        <v>8090560</v>
      </c>
      <c r="P24">
        <v>9221836</v>
      </c>
      <c r="Q24">
        <v>9309246</v>
      </c>
      <c r="R24">
        <v>10330946</v>
      </c>
      <c r="S24">
        <v>12036060</v>
      </c>
      <c r="T24">
        <v>11948653</v>
      </c>
      <c r="U24">
        <v>11360130</v>
      </c>
      <c r="V24">
        <v>13028925</v>
      </c>
      <c r="W24">
        <v>12447172</v>
      </c>
      <c r="AM24">
        <f>SUM($B24:B24)</f>
        <v>30177582</v>
      </c>
      <c r="AN24">
        <f>SUM($B24:C24)</f>
        <v>56275668</v>
      </c>
      <c r="AO24">
        <f>SUM($B24:D24)</f>
        <v>78518344</v>
      </c>
      <c r="AP24">
        <f>SUM($B24:E24)</f>
        <v>96426366</v>
      </c>
      <c r="AQ24">
        <f>SUM($B24:F24)</f>
        <v>111394382</v>
      </c>
      <c r="AR24">
        <f>SUM($B24:G24)</f>
        <v>127887471</v>
      </c>
      <c r="AS24">
        <f>SUM($B24:H24)</f>
        <v>144413190</v>
      </c>
      <c r="AT24">
        <f>SUM($B24:I24)</f>
        <v>158253589</v>
      </c>
      <c r="AU24">
        <f>SUM($B24:J24)</f>
        <v>170350176</v>
      </c>
      <c r="AV24">
        <f>SUM($B24:K24)</f>
        <v>182121607</v>
      </c>
      <c r="AW24">
        <f>SUM($B24:L24)</f>
        <v>192979691</v>
      </c>
      <c r="AX24">
        <f>SUM($B24:M24)</f>
        <v>202720088</v>
      </c>
      <c r="AY24">
        <f>SUM($B24:N24)</f>
        <v>211765998</v>
      </c>
      <c r="AZ24">
        <f>SUM($B24:O24)</f>
        <v>219856558</v>
      </c>
      <c r="BA24">
        <f>SUM($B24:P24)</f>
        <v>229078394</v>
      </c>
      <c r="BB24">
        <f>SUM($B24:Q24)</f>
        <v>238387640</v>
      </c>
      <c r="BC24">
        <f>SUM($B24:R24)</f>
        <v>248718586</v>
      </c>
      <c r="BD24">
        <f>SUM($B24:S24)</f>
        <v>260754646</v>
      </c>
      <c r="BE24">
        <f>SUM($B24:T24)</f>
        <v>272703299</v>
      </c>
      <c r="BF24">
        <f>SUM($B24:U24)</f>
        <v>284063429</v>
      </c>
      <c r="BG24">
        <f>SUM($B24:V24)</f>
        <v>297092354</v>
      </c>
      <c r="BH24">
        <f>SUM($B24:W24)</f>
        <v>309539526</v>
      </c>
      <c r="BI24">
        <f>SUM($B24:X24)</f>
        <v>309539526</v>
      </c>
      <c r="BJ24">
        <f>SUM($B24:Y24)</f>
        <v>309539526</v>
      </c>
      <c r="BK24">
        <f>SUM($B24:Z24)</f>
        <v>309539526</v>
      </c>
      <c r="BL24">
        <f>SUM($B24:AA24)</f>
        <v>309539526</v>
      </c>
      <c r="BM24">
        <f>SUM($B24:AB24)</f>
        <v>309539526</v>
      </c>
      <c r="BN24">
        <f>SUM($B24:AC24)</f>
        <v>309539526</v>
      </c>
      <c r="BO24">
        <f>SUM($B24:AD24)</f>
        <v>309539526</v>
      </c>
      <c r="BP24">
        <f>SUM($B24:AE24)</f>
        <v>309539526</v>
      </c>
      <c r="BQ24">
        <f>SUM($B24:AF24)</f>
        <v>309539526</v>
      </c>
      <c r="BR24">
        <f>SUM($B24:AG24)</f>
        <v>309539526</v>
      </c>
      <c r="BS24">
        <f>SUM($B24:AH24)</f>
        <v>309539526</v>
      </c>
      <c r="BT24">
        <f>SUM($B24:AI24)</f>
        <v>309539526</v>
      </c>
      <c r="BU24">
        <f>SUM($B24:AJ24)</f>
        <v>309539526</v>
      </c>
      <c r="BV24">
        <f>SUM($B24:AK24)</f>
        <v>309539526</v>
      </c>
      <c r="BX24" s="7">
        <v>183573778</v>
      </c>
      <c r="BY24">
        <f t="shared" si="71"/>
        <v>-153396196</v>
      </c>
      <c r="BZ24">
        <f t="shared" si="0"/>
        <v>-127298110</v>
      </c>
      <c r="CA24">
        <f t="shared" si="1"/>
        <v>-105055434</v>
      </c>
      <c r="CB24">
        <f t="shared" si="2"/>
        <v>-87147412</v>
      </c>
      <c r="CC24">
        <f t="shared" si="3"/>
        <v>-72179396</v>
      </c>
      <c r="CD24">
        <f t="shared" si="4"/>
        <v>-55686307</v>
      </c>
      <c r="CE24">
        <f t="shared" si="5"/>
        <v>-39160588</v>
      </c>
      <c r="CF24">
        <f t="shared" si="6"/>
        <v>-25320189</v>
      </c>
      <c r="CG24">
        <f t="shared" si="7"/>
        <v>-13223602</v>
      </c>
      <c r="CH24">
        <f t="shared" si="8"/>
        <v>-1452171</v>
      </c>
      <c r="CI24">
        <f t="shared" si="9"/>
        <v>9405913</v>
      </c>
      <c r="CJ24">
        <f t="shared" si="10"/>
        <v>19146310</v>
      </c>
      <c r="CK24">
        <f t="shared" si="11"/>
        <v>28192220</v>
      </c>
      <c r="CL24">
        <f t="shared" si="12"/>
        <v>36282780</v>
      </c>
      <c r="CM24">
        <f t="shared" si="13"/>
        <v>45504616</v>
      </c>
      <c r="CN24">
        <f t="shared" si="14"/>
        <v>54813862</v>
      </c>
      <c r="CO24">
        <f t="shared" si="15"/>
        <v>65144808</v>
      </c>
      <c r="CP24">
        <f t="shared" si="16"/>
        <v>77180868</v>
      </c>
      <c r="CQ24">
        <f t="shared" si="17"/>
        <v>89129521</v>
      </c>
      <c r="CR24">
        <f t="shared" si="18"/>
        <v>100489651</v>
      </c>
      <c r="CS24">
        <f t="shared" si="19"/>
        <v>113518576</v>
      </c>
      <c r="CT24">
        <f t="shared" si="20"/>
        <v>125965748</v>
      </c>
      <c r="CU24">
        <f t="shared" si="21"/>
        <v>125965748</v>
      </c>
      <c r="CV24">
        <f t="shared" si="22"/>
        <v>125965748</v>
      </c>
      <c r="CW24">
        <f t="shared" si="23"/>
        <v>125965748</v>
      </c>
      <c r="CX24">
        <f t="shared" si="24"/>
        <v>125965748</v>
      </c>
      <c r="CY24">
        <f t="shared" si="25"/>
        <v>125965748</v>
      </c>
      <c r="CZ24">
        <f t="shared" si="26"/>
        <v>125965748</v>
      </c>
      <c r="DA24">
        <f t="shared" si="27"/>
        <v>125965748</v>
      </c>
      <c r="DB24">
        <f t="shared" si="28"/>
        <v>125965748</v>
      </c>
      <c r="DC24">
        <f t="shared" si="29"/>
        <v>125965748</v>
      </c>
      <c r="DD24">
        <f t="shared" si="30"/>
        <v>125965748</v>
      </c>
      <c r="DE24">
        <f t="shared" si="31"/>
        <v>125965748</v>
      </c>
      <c r="DF24">
        <f t="shared" si="32"/>
        <v>125965748</v>
      </c>
      <c r="DG24">
        <f t="shared" si="33"/>
        <v>125965748</v>
      </c>
      <c r="DH24">
        <f t="shared" si="34"/>
        <v>125965748</v>
      </c>
      <c r="DJ24">
        <f t="shared" si="35"/>
        <v>10</v>
      </c>
      <c r="DK24">
        <f ca="1" t="shared" si="73"/>
        <v>192979691</v>
      </c>
      <c r="DL24">
        <f t="shared" si="74"/>
        <v>9405913</v>
      </c>
      <c r="DM24">
        <f ca="1" t="shared" si="75"/>
        <v>10858084</v>
      </c>
      <c r="DN24">
        <f t="shared" si="78"/>
        <v>1452171</v>
      </c>
      <c r="DP24">
        <f t="shared" si="72"/>
        <v>30177582</v>
      </c>
      <c r="DQ24">
        <f t="shared" si="36"/>
        <v>52196172</v>
      </c>
      <c r="DR24">
        <f t="shared" si="37"/>
        <v>66728028</v>
      </c>
      <c r="DS24">
        <f t="shared" si="38"/>
        <v>71632088</v>
      </c>
      <c r="DT24">
        <f t="shared" si="39"/>
        <v>74840080</v>
      </c>
      <c r="DU24">
        <f t="shared" si="40"/>
        <v>98958534</v>
      </c>
      <c r="DV24">
        <f t="shared" si="41"/>
        <v>115680033</v>
      </c>
      <c r="DW24">
        <f t="shared" si="42"/>
        <v>110723192</v>
      </c>
      <c r="DX24">
        <f t="shared" si="43"/>
        <v>108869283</v>
      </c>
      <c r="DY24">
        <f t="shared" si="44"/>
        <v>117714310</v>
      </c>
      <c r="DZ24">
        <f t="shared" si="45"/>
        <v>119438924</v>
      </c>
      <c r="EA24">
        <f t="shared" si="46"/>
        <v>116884764</v>
      </c>
      <c r="EB24">
        <f t="shared" si="47"/>
        <v>117596830</v>
      </c>
      <c r="EC24">
        <f t="shared" si="48"/>
        <v>113267840</v>
      </c>
      <c r="ED24">
        <f t="shared" si="49"/>
        <v>138327540</v>
      </c>
      <c r="EE24">
        <f t="shared" si="50"/>
        <v>148947936</v>
      </c>
      <c r="EF24">
        <f t="shared" si="51"/>
        <v>175626082</v>
      </c>
      <c r="EG24">
        <f t="shared" si="52"/>
        <v>216649080</v>
      </c>
      <c r="EH24">
        <f t="shared" si="53"/>
        <v>227024407</v>
      </c>
      <c r="EI24">
        <f t="shared" si="54"/>
        <v>227202600</v>
      </c>
      <c r="EJ24">
        <f t="shared" si="55"/>
        <v>273607425</v>
      </c>
      <c r="EK24">
        <f t="shared" si="56"/>
        <v>273837784</v>
      </c>
      <c r="EL24">
        <f t="shared" si="57"/>
        <v>0</v>
      </c>
      <c r="EM24">
        <f t="shared" si="58"/>
        <v>0</v>
      </c>
      <c r="EN24">
        <f t="shared" si="59"/>
        <v>0</v>
      </c>
      <c r="EO24">
        <f t="shared" si="60"/>
        <v>0</v>
      </c>
      <c r="EP24">
        <f t="shared" si="61"/>
        <v>0</v>
      </c>
      <c r="EQ24">
        <f t="shared" si="62"/>
        <v>0</v>
      </c>
      <c r="ER24">
        <f t="shared" si="63"/>
        <v>0</v>
      </c>
      <c r="ES24">
        <f t="shared" si="64"/>
        <v>0</v>
      </c>
      <c r="ET24">
        <f t="shared" si="65"/>
        <v>0</v>
      </c>
      <c r="EU24">
        <f t="shared" si="66"/>
        <v>0</v>
      </c>
      <c r="EV24">
        <f t="shared" si="67"/>
        <v>0</v>
      </c>
      <c r="EW24">
        <f t="shared" si="68"/>
        <v>0</v>
      </c>
      <c r="EX24">
        <f t="shared" si="69"/>
        <v>0</v>
      </c>
      <c r="EY24">
        <f t="shared" si="70"/>
        <v>0</v>
      </c>
      <c r="FA24">
        <f ca="1">SUM(DP24:OFFSET(DO24,0,DJ24,1,1))</f>
        <v>847519302</v>
      </c>
      <c r="FB24">
        <f t="shared" si="76"/>
        <v>863493183</v>
      </c>
      <c r="FC24" s="7">
        <f t="shared" si="77"/>
        <v>4.703793713936639</v>
      </c>
      <c r="FD24">
        <v>1991</v>
      </c>
    </row>
    <row r="25" spans="1:160" ht="16.5">
      <c r="A25">
        <v>1992</v>
      </c>
      <c r="B25">
        <v>26838089</v>
      </c>
      <c r="C25">
        <v>30177582</v>
      </c>
      <c r="D25">
        <v>26098086</v>
      </c>
      <c r="E25">
        <v>22242676</v>
      </c>
      <c r="F25">
        <v>17908022</v>
      </c>
      <c r="G25">
        <v>14968016</v>
      </c>
      <c r="H25">
        <v>16493089</v>
      </c>
      <c r="I25">
        <v>16525719</v>
      </c>
      <c r="J25">
        <v>13840399</v>
      </c>
      <c r="K25">
        <v>12096587</v>
      </c>
      <c r="L25">
        <v>11771431</v>
      </c>
      <c r="M25">
        <v>10858084</v>
      </c>
      <c r="N25">
        <v>9740397</v>
      </c>
      <c r="O25">
        <v>9045910</v>
      </c>
      <c r="P25">
        <v>8090560</v>
      </c>
      <c r="Q25">
        <v>9221836</v>
      </c>
      <c r="R25">
        <v>9309246</v>
      </c>
      <c r="S25">
        <v>10330946</v>
      </c>
      <c r="T25">
        <v>12036060</v>
      </c>
      <c r="U25">
        <v>11948653</v>
      </c>
      <c r="V25">
        <v>11360130</v>
      </c>
      <c r="W25">
        <v>13028925</v>
      </c>
      <c r="X25">
        <v>12447172</v>
      </c>
      <c r="AM25">
        <f>SUM($B25:B25)</f>
        <v>26838089</v>
      </c>
      <c r="AN25">
        <f>SUM($B25:C25)</f>
        <v>57015671</v>
      </c>
      <c r="AO25">
        <f>SUM($B25:D25)</f>
        <v>83113757</v>
      </c>
      <c r="AP25">
        <f>SUM($B25:E25)</f>
        <v>105356433</v>
      </c>
      <c r="AQ25">
        <f>SUM($B25:F25)</f>
        <v>123264455</v>
      </c>
      <c r="AR25">
        <f>SUM($B25:G25)</f>
        <v>138232471</v>
      </c>
      <c r="AS25">
        <f>SUM($B25:H25)</f>
        <v>154725560</v>
      </c>
      <c r="AT25">
        <f>SUM($B25:I25)</f>
        <v>171251279</v>
      </c>
      <c r="AU25">
        <f>SUM($B25:J25)</f>
        <v>185091678</v>
      </c>
      <c r="AV25">
        <f>SUM($B25:K25)</f>
        <v>197188265</v>
      </c>
      <c r="AW25">
        <f>SUM($B25:L25)</f>
        <v>208959696</v>
      </c>
      <c r="AX25">
        <f>SUM($B25:M25)</f>
        <v>219817780</v>
      </c>
      <c r="AY25">
        <f>SUM($B25:N25)</f>
        <v>229558177</v>
      </c>
      <c r="AZ25">
        <f>SUM($B25:O25)</f>
        <v>238604087</v>
      </c>
      <c r="BA25">
        <f>SUM($B25:P25)</f>
        <v>246694647</v>
      </c>
      <c r="BB25">
        <f>SUM($B25:Q25)</f>
        <v>255916483</v>
      </c>
      <c r="BC25">
        <f>SUM($B25:R25)</f>
        <v>265225729</v>
      </c>
      <c r="BD25">
        <f>SUM($B25:S25)</f>
        <v>275556675</v>
      </c>
      <c r="BE25">
        <f>SUM($B25:T25)</f>
        <v>287592735</v>
      </c>
      <c r="BF25">
        <f>SUM($B25:U25)</f>
        <v>299541388</v>
      </c>
      <c r="BG25">
        <f>SUM($B25:V25)</f>
        <v>310901518</v>
      </c>
      <c r="BH25">
        <f>SUM($B25:W25)</f>
        <v>323930443</v>
      </c>
      <c r="BI25">
        <f>SUM($B25:X25)</f>
        <v>336377615</v>
      </c>
      <c r="BJ25">
        <f>SUM($B25:Y25)</f>
        <v>336377615</v>
      </c>
      <c r="BK25">
        <f>SUM($B25:Z25)</f>
        <v>336377615</v>
      </c>
      <c r="BL25">
        <f>SUM($B25:AA25)</f>
        <v>336377615</v>
      </c>
      <c r="BM25">
        <f>SUM($B25:AB25)</f>
        <v>336377615</v>
      </c>
      <c r="BN25">
        <f>SUM($B25:AC25)</f>
        <v>336377615</v>
      </c>
      <c r="BO25">
        <f>SUM($B25:AD25)</f>
        <v>336377615</v>
      </c>
      <c r="BP25">
        <f>SUM($B25:AE25)</f>
        <v>336377615</v>
      </c>
      <c r="BQ25">
        <f>SUM($B25:AF25)</f>
        <v>336377615</v>
      </c>
      <c r="BR25">
        <f>SUM($B25:AG25)</f>
        <v>336377615</v>
      </c>
      <c r="BS25">
        <f>SUM($B25:AH25)</f>
        <v>336377615</v>
      </c>
      <c r="BT25">
        <f>SUM($B25:AI25)</f>
        <v>336377615</v>
      </c>
      <c r="BU25">
        <f>SUM($B25:AJ25)</f>
        <v>336377615</v>
      </c>
      <c r="BV25">
        <f>SUM($B25:AK25)</f>
        <v>336377615</v>
      </c>
      <c r="BX25" s="7">
        <v>194264748</v>
      </c>
      <c r="BY25">
        <f t="shared" si="71"/>
        <v>-167426659</v>
      </c>
      <c r="BZ25">
        <f t="shared" si="0"/>
        <v>-137249077</v>
      </c>
      <c r="CA25">
        <f t="shared" si="1"/>
        <v>-111150991</v>
      </c>
      <c r="CB25">
        <f t="shared" si="2"/>
        <v>-88908315</v>
      </c>
      <c r="CC25">
        <f t="shared" si="3"/>
        <v>-71000293</v>
      </c>
      <c r="CD25">
        <f t="shared" si="4"/>
        <v>-56032277</v>
      </c>
      <c r="CE25">
        <f t="shared" si="5"/>
        <v>-39539188</v>
      </c>
      <c r="CF25">
        <f t="shared" si="6"/>
        <v>-23013469</v>
      </c>
      <c r="CG25">
        <f t="shared" si="7"/>
        <v>-9173070</v>
      </c>
      <c r="CH25">
        <f t="shared" si="8"/>
        <v>2923517</v>
      </c>
      <c r="CI25">
        <f t="shared" si="9"/>
        <v>14694948</v>
      </c>
      <c r="CJ25">
        <f t="shared" si="10"/>
        <v>25553032</v>
      </c>
      <c r="CK25">
        <f t="shared" si="11"/>
        <v>35293429</v>
      </c>
      <c r="CL25">
        <f t="shared" si="12"/>
        <v>44339339</v>
      </c>
      <c r="CM25">
        <f t="shared" si="13"/>
        <v>52429899</v>
      </c>
      <c r="CN25">
        <f t="shared" si="14"/>
        <v>61651735</v>
      </c>
      <c r="CO25">
        <f t="shared" si="15"/>
        <v>70960981</v>
      </c>
      <c r="CP25">
        <f t="shared" si="16"/>
        <v>81291927</v>
      </c>
      <c r="CQ25">
        <f t="shared" si="17"/>
        <v>93327987</v>
      </c>
      <c r="CR25">
        <f t="shared" si="18"/>
        <v>105276640</v>
      </c>
      <c r="CS25">
        <f t="shared" si="19"/>
        <v>116636770</v>
      </c>
      <c r="CT25">
        <f t="shared" si="20"/>
        <v>129665695</v>
      </c>
      <c r="CU25">
        <f t="shared" si="21"/>
        <v>142112867</v>
      </c>
      <c r="CV25">
        <f t="shared" si="22"/>
        <v>142112867</v>
      </c>
      <c r="CW25">
        <f t="shared" si="23"/>
        <v>142112867</v>
      </c>
      <c r="CX25">
        <f t="shared" si="24"/>
        <v>142112867</v>
      </c>
      <c r="CY25">
        <f t="shared" si="25"/>
        <v>142112867</v>
      </c>
      <c r="CZ25">
        <f t="shared" si="26"/>
        <v>142112867</v>
      </c>
      <c r="DA25">
        <f t="shared" si="27"/>
        <v>142112867</v>
      </c>
      <c r="DB25">
        <f t="shared" si="28"/>
        <v>142112867</v>
      </c>
      <c r="DC25">
        <f t="shared" si="29"/>
        <v>142112867</v>
      </c>
      <c r="DD25">
        <f t="shared" si="30"/>
        <v>142112867</v>
      </c>
      <c r="DE25">
        <f t="shared" si="31"/>
        <v>142112867</v>
      </c>
      <c r="DF25">
        <f t="shared" si="32"/>
        <v>142112867</v>
      </c>
      <c r="DG25">
        <f t="shared" si="33"/>
        <v>142112867</v>
      </c>
      <c r="DH25">
        <f t="shared" si="34"/>
        <v>142112867</v>
      </c>
      <c r="DJ25">
        <f t="shared" si="35"/>
        <v>9</v>
      </c>
      <c r="DK25">
        <f ca="1" t="shared" si="73"/>
        <v>197188265</v>
      </c>
      <c r="DL25">
        <f t="shared" si="74"/>
        <v>2923517</v>
      </c>
      <c r="DM25">
        <f ca="1" t="shared" si="75"/>
        <v>12096587</v>
      </c>
      <c r="DN25">
        <f t="shared" si="78"/>
        <v>9173070</v>
      </c>
      <c r="DP25">
        <f t="shared" si="72"/>
        <v>26838089</v>
      </c>
      <c r="DQ25">
        <f t="shared" si="36"/>
        <v>60355164</v>
      </c>
      <c r="DR25">
        <f t="shared" si="37"/>
        <v>78294258</v>
      </c>
      <c r="DS25">
        <f t="shared" si="38"/>
        <v>88970704</v>
      </c>
      <c r="DT25">
        <f t="shared" si="39"/>
        <v>89540110</v>
      </c>
      <c r="DU25">
        <f t="shared" si="40"/>
        <v>89808096</v>
      </c>
      <c r="DV25">
        <f t="shared" si="41"/>
        <v>115451623</v>
      </c>
      <c r="DW25">
        <f t="shared" si="42"/>
        <v>132205752</v>
      </c>
      <c r="DX25">
        <f t="shared" si="43"/>
        <v>124563591</v>
      </c>
      <c r="DY25">
        <f t="shared" si="44"/>
        <v>120965870</v>
      </c>
      <c r="DZ25">
        <f t="shared" si="45"/>
        <v>129485741</v>
      </c>
      <c r="EA25">
        <f t="shared" si="46"/>
        <v>130297008</v>
      </c>
      <c r="EB25">
        <f t="shared" si="47"/>
        <v>126625161</v>
      </c>
      <c r="EC25">
        <f t="shared" si="48"/>
        <v>126642740</v>
      </c>
      <c r="ED25">
        <f t="shared" si="49"/>
        <v>121358400</v>
      </c>
      <c r="EE25">
        <f t="shared" si="50"/>
        <v>147549376</v>
      </c>
      <c r="EF25">
        <f t="shared" si="51"/>
        <v>158257182</v>
      </c>
      <c r="EG25">
        <f t="shared" si="52"/>
        <v>185957028</v>
      </c>
      <c r="EH25">
        <f t="shared" si="53"/>
        <v>228685140</v>
      </c>
      <c r="EI25">
        <f t="shared" si="54"/>
        <v>238973060</v>
      </c>
      <c r="EJ25">
        <f t="shared" si="55"/>
        <v>238562730</v>
      </c>
      <c r="EK25">
        <f t="shared" si="56"/>
        <v>286636350</v>
      </c>
      <c r="EL25">
        <f t="shared" si="57"/>
        <v>286284956</v>
      </c>
      <c r="EM25">
        <f t="shared" si="58"/>
        <v>0</v>
      </c>
      <c r="EN25">
        <f t="shared" si="59"/>
        <v>0</v>
      </c>
      <c r="EO25">
        <f t="shared" si="60"/>
        <v>0</v>
      </c>
      <c r="EP25">
        <f t="shared" si="61"/>
        <v>0</v>
      </c>
      <c r="EQ25">
        <f t="shared" si="62"/>
        <v>0</v>
      </c>
      <c r="ER25">
        <f t="shared" si="63"/>
        <v>0</v>
      </c>
      <c r="ES25">
        <f t="shared" si="64"/>
        <v>0</v>
      </c>
      <c r="ET25">
        <f t="shared" si="65"/>
        <v>0</v>
      </c>
      <c r="EU25">
        <f t="shared" si="66"/>
        <v>0</v>
      </c>
      <c r="EV25">
        <f t="shared" si="67"/>
        <v>0</v>
      </c>
      <c r="EW25">
        <f t="shared" si="68"/>
        <v>0</v>
      </c>
      <c r="EX25">
        <f t="shared" si="69"/>
        <v>0</v>
      </c>
      <c r="EY25">
        <f t="shared" si="70"/>
        <v>0</v>
      </c>
      <c r="FA25">
        <f ca="1">SUM(DP25:OFFSET(DO25,0,DJ25,1,1))</f>
        <v>806027387</v>
      </c>
      <c r="FB25">
        <f t="shared" si="76"/>
        <v>897758087</v>
      </c>
      <c r="FC25" s="7">
        <f t="shared" si="77"/>
        <v>4.621312390655663</v>
      </c>
      <c r="FD25">
        <v>1992</v>
      </c>
    </row>
    <row r="26" spans="1:160" ht="16.5">
      <c r="A26">
        <v>1993</v>
      </c>
      <c r="B26">
        <v>21542746</v>
      </c>
      <c r="C26">
        <v>26838089</v>
      </c>
      <c r="D26">
        <v>30177582</v>
      </c>
      <c r="E26">
        <v>26098086</v>
      </c>
      <c r="F26">
        <v>22242676</v>
      </c>
      <c r="G26">
        <v>17908022</v>
      </c>
      <c r="H26">
        <v>14968016</v>
      </c>
      <c r="I26">
        <v>16493089</v>
      </c>
      <c r="J26">
        <v>16525719</v>
      </c>
      <c r="K26">
        <v>13840399</v>
      </c>
      <c r="L26">
        <v>12096587</v>
      </c>
      <c r="M26">
        <v>11771431</v>
      </c>
      <c r="N26">
        <v>10858084</v>
      </c>
      <c r="O26">
        <v>9740397</v>
      </c>
      <c r="P26">
        <v>9045910</v>
      </c>
      <c r="Q26">
        <v>8090560</v>
      </c>
      <c r="R26">
        <v>9221836</v>
      </c>
      <c r="S26">
        <v>9309246</v>
      </c>
      <c r="T26">
        <v>10330946</v>
      </c>
      <c r="U26">
        <v>12036060</v>
      </c>
      <c r="V26">
        <v>11948653</v>
      </c>
      <c r="W26">
        <v>11360130</v>
      </c>
      <c r="X26">
        <v>13028925</v>
      </c>
      <c r="Y26">
        <v>12447172</v>
      </c>
      <c r="AM26">
        <f>SUM($B26:B26)</f>
        <v>21542746</v>
      </c>
      <c r="AN26">
        <f>SUM($B26:C26)</f>
        <v>48380835</v>
      </c>
      <c r="AO26">
        <f>SUM($B26:D26)</f>
        <v>78558417</v>
      </c>
      <c r="AP26">
        <f>SUM($B26:E26)</f>
        <v>104656503</v>
      </c>
      <c r="AQ26">
        <f>SUM($B26:F26)</f>
        <v>126899179</v>
      </c>
      <c r="AR26">
        <f>SUM($B26:G26)</f>
        <v>144807201</v>
      </c>
      <c r="AS26">
        <f>SUM($B26:H26)</f>
        <v>159775217</v>
      </c>
      <c r="AT26">
        <f>SUM($B26:I26)</f>
        <v>176268306</v>
      </c>
      <c r="AU26">
        <f>SUM($B26:J26)</f>
        <v>192794025</v>
      </c>
      <c r="AV26">
        <f>SUM($B26:K26)</f>
        <v>206634424</v>
      </c>
      <c r="AW26">
        <f>SUM($B26:L26)</f>
        <v>218731011</v>
      </c>
      <c r="AX26">
        <f>SUM($B26:M26)</f>
        <v>230502442</v>
      </c>
      <c r="AY26">
        <f>SUM($B26:N26)</f>
        <v>241360526</v>
      </c>
      <c r="AZ26">
        <f>SUM($B26:O26)</f>
        <v>251100923</v>
      </c>
      <c r="BA26">
        <f>SUM($B26:P26)</f>
        <v>260146833</v>
      </c>
      <c r="BB26">
        <f>SUM($B26:Q26)</f>
        <v>268237393</v>
      </c>
      <c r="BC26">
        <f>SUM($B26:R26)</f>
        <v>277459229</v>
      </c>
      <c r="BD26">
        <f>SUM($B26:S26)</f>
        <v>286768475</v>
      </c>
      <c r="BE26">
        <f>SUM($B26:T26)</f>
        <v>297099421</v>
      </c>
      <c r="BF26">
        <f>SUM($B26:U26)</f>
        <v>309135481</v>
      </c>
      <c r="BG26">
        <f>SUM($B26:V26)</f>
        <v>321084134</v>
      </c>
      <c r="BH26">
        <f>SUM($B26:W26)</f>
        <v>332444264</v>
      </c>
      <c r="BI26">
        <f>SUM($B26:X26)</f>
        <v>345473189</v>
      </c>
      <c r="BJ26">
        <f>SUM($B26:Y26)</f>
        <v>357920361</v>
      </c>
      <c r="BK26">
        <f>SUM($B26:Z26)</f>
        <v>357920361</v>
      </c>
      <c r="BL26">
        <f>SUM($B26:AA26)</f>
        <v>357920361</v>
      </c>
      <c r="BM26">
        <f>SUM($B26:AB26)</f>
        <v>357920361</v>
      </c>
      <c r="BN26">
        <f>SUM($B26:AC26)</f>
        <v>357920361</v>
      </c>
      <c r="BO26">
        <f>SUM($B26:AD26)</f>
        <v>357920361</v>
      </c>
      <c r="BP26">
        <f>SUM($B26:AE26)</f>
        <v>357920361</v>
      </c>
      <c r="BQ26">
        <f>SUM($B26:AF26)</f>
        <v>357920361</v>
      </c>
      <c r="BR26">
        <f>SUM($B26:AG26)</f>
        <v>357920361</v>
      </c>
      <c r="BS26">
        <f>SUM($B26:AH26)</f>
        <v>357920361</v>
      </c>
      <c r="BT26">
        <f>SUM($B26:AI26)</f>
        <v>357920361</v>
      </c>
      <c r="BU26">
        <f>SUM($B26:AJ26)</f>
        <v>357920361</v>
      </c>
      <c r="BV26">
        <f>SUM($B26:AK26)</f>
        <v>357920361</v>
      </c>
      <c r="BX26" s="7">
        <v>199012889</v>
      </c>
      <c r="BY26">
        <f t="shared" si="71"/>
        <v>-177470143</v>
      </c>
      <c r="BZ26">
        <f t="shared" si="0"/>
        <v>-150632054</v>
      </c>
      <c r="CA26">
        <f t="shared" si="1"/>
        <v>-120454472</v>
      </c>
      <c r="CB26">
        <f t="shared" si="2"/>
        <v>-94356386</v>
      </c>
      <c r="CC26">
        <f t="shared" si="3"/>
        <v>-72113710</v>
      </c>
      <c r="CD26">
        <f t="shared" si="4"/>
        <v>-54205688</v>
      </c>
      <c r="CE26">
        <f t="shared" si="5"/>
        <v>-39237672</v>
      </c>
      <c r="CF26">
        <f t="shared" si="6"/>
        <v>-22744583</v>
      </c>
      <c r="CG26">
        <f t="shared" si="7"/>
        <v>-6218864</v>
      </c>
      <c r="CH26">
        <f t="shared" si="8"/>
        <v>7621535</v>
      </c>
      <c r="CI26">
        <f t="shared" si="9"/>
        <v>19718122</v>
      </c>
      <c r="CJ26">
        <f t="shared" si="10"/>
        <v>31489553</v>
      </c>
      <c r="CK26">
        <f t="shared" si="11"/>
        <v>42347637</v>
      </c>
      <c r="CL26">
        <f t="shared" si="12"/>
        <v>52088034</v>
      </c>
      <c r="CM26">
        <f t="shared" si="13"/>
        <v>61133944</v>
      </c>
      <c r="CN26">
        <f t="shared" si="14"/>
        <v>69224504</v>
      </c>
      <c r="CO26">
        <f t="shared" si="15"/>
        <v>78446340</v>
      </c>
      <c r="CP26">
        <f t="shared" si="16"/>
        <v>87755586</v>
      </c>
      <c r="CQ26">
        <f t="shared" si="17"/>
        <v>98086532</v>
      </c>
      <c r="CR26">
        <f t="shared" si="18"/>
        <v>110122592</v>
      </c>
      <c r="CS26">
        <f t="shared" si="19"/>
        <v>122071245</v>
      </c>
      <c r="CT26">
        <f t="shared" si="20"/>
        <v>133431375</v>
      </c>
      <c r="CU26">
        <f t="shared" si="21"/>
        <v>146460300</v>
      </c>
      <c r="CV26">
        <f t="shared" si="22"/>
        <v>158907472</v>
      </c>
      <c r="CW26">
        <f t="shared" si="23"/>
        <v>158907472</v>
      </c>
      <c r="CX26">
        <f t="shared" si="24"/>
        <v>158907472</v>
      </c>
      <c r="CY26">
        <f t="shared" si="25"/>
        <v>158907472</v>
      </c>
      <c r="CZ26">
        <f t="shared" si="26"/>
        <v>158907472</v>
      </c>
      <c r="DA26">
        <f t="shared" si="27"/>
        <v>158907472</v>
      </c>
      <c r="DB26">
        <f t="shared" si="28"/>
        <v>158907472</v>
      </c>
      <c r="DC26">
        <f t="shared" si="29"/>
        <v>158907472</v>
      </c>
      <c r="DD26">
        <f t="shared" si="30"/>
        <v>158907472</v>
      </c>
      <c r="DE26">
        <f t="shared" si="31"/>
        <v>158907472</v>
      </c>
      <c r="DF26">
        <f t="shared" si="32"/>
        <v>158907472</v>
      </c>
      <c r="DG26">
        <f t="shared" si="33"/>
        <v>158907472</v>
      </c>
      <c r="DH26">
        <f t="shared" si="34"/>
        <v>158907472</v>
      </c>
      <c r="DJ26">
        <f t="shared" si="35"/>
        <v>9</v>
      </c>
      <c r="DK26">
        <f ca="1" t="shared" si="73"/>
        <v>206634424</v>
      </c>
      <c r="DL26">
        <f t="shared" si="74"/>
        <v>7621535</v>
      </c>
      <c r="DM26">
        <f ca="1" t="shared" si="75"/>
        <v>13840399</v>
      </c>
      <c r="DN26">
        <f t="shared" si="78"/>
        <v>6218864</v>
      </c>
      <c r="DP26">
        <f t="shared" si="72"/>
        <v>21542746</v>
      </c>
      <c r="DQ26">
        <f t="shared" si="36"/>
        <v>53676178</v>
      </c>
      <c r="DR26">
        <f t="shared" si="37"/>
        <v>90532746</v>
      </c>
      <c r="DS26">
        <f t="shared" si="38"/>
        <v>104392344</v>
      </c>
      <c r="DT26">
        <f t="shared" si="39"/>
        <v>111213380</v>
      </c>
      <c r="DU26">
        <f t="shared" si="40"/>
        <v>107448132</v>
      </c>
      <c r="DV26">
        <f t="shared" si="41"/>
        <v>104776112</v>
      </c>
      <c r="DW26">
        <f t="shared" si="42"/>
        <v>131944712</v>
      </c>
      <c r="DX26">
        <f t="shared" si="43"/>
        <v>148731471</v>
      </c>
      <c r="DY26">
        <f t="shared" si="44"/>
        <v>138403990</v>
      </c>
      <c r="DZ26">
        <f t="shared" si="45"/>
        <v>133062457</v>
      </c>
      <c r="EA26">
        <f t="shared" si="46"/>
        <v>141257172</v>
      </c>
      <c r="EB26">
        <f t="shared" si="47"/>
        <v>141155092</v>
      </c>
      <c r="EC26">
        <f t="shared" si="48"/>
        <v>136365558</v>
      </c>
      <c r="ED26">
        <f t="shared" si="49"/>
        <v>135688650</v>
      </c>
      <c r="EE26">
        <f t="shared" si="50"/>
        <v>129448960</v>
      </c>
      <c r="EF26">
        <f t="shared" si="51"/>
        <v>156771212</v>
      </c>
      <c r="EG26">
        <f t="shared" si="52"/>
        <v>167566428</v>
      </c>
      <c r="EH26">
        <f t="shared" si="53"/>
        <v>196287974</v>
      </c>
      <c r="EI26">
        <f t="shared" si="54"/>
        <v>240721200</v>
      </c>
      <c r="EJ26">
        <f t="shared" si="55"/>
        <v>250921713</v>
      </c>
      <c r="EK26">
        <f t="shared" si="56"/>
        <v>249922860</v>
      </c>
      <c r="EL26">
        <f t="shared" si="57"/>
        <v>299665275</v>
      </c>
      <c r="EM26">
        <f t="shared" si="58"/>
        <v>298732128</v>
      </c>
      <c r="EN26">
        <f t="shared" si="59"/>
        <v>0</v>
      </c>
      <c r="EO26">
        <f t="shared" si="60"/>
        <v>0</v>
      </c>
      <c r="EP26">
        <f t="shared" si="61"/>
        <v>0</v>
      </c>
      <c r="EQ26">
        <f t="shared" si="62"/>
        <v>0</v>
      </c>
      <c r="ER26">
        <f t="shared" si="63"/>
        <v>0</v>
      </c>
      <c r="ES26">
        <f t="shared" si="64"/>
        <v>0</v>
      </c>
      <c r="ET26">
        <f t="shared" si="65"/>
        <v>0</v>
      </c>
      <c r="EU26">
        <f t="shared" si="66"/>
        <v>0</v>
      </c>
      <c r="EV26">
        <f t="shared" si="67"/>
        <v>0</v>
      </c>
      <c r="EW26">
        <f t="shared" si="68"/>
        <v>0</v>
      </c>
      <c r="EX26">
        <f t="shared" si="69"/>
        <v>0</v>
      </c>
      <c r="EY26">
        <f t="shared" si="70"/>
        <v>0</v>
      </c>
      <c r="FA26">
        <f ca="1">SUM(DP26:OFFSET(DO26,0,DJ26,1,1))</f>
        <v>874257821</v>
      </c>
      <c r="FB26">
        <f t="shared" si="76"/>
        <v>936446461</v>
      </c>
      <c r="FC26" s="7">
        <f t="shared" si="77"/>
        <v>4.705456343583857</v>
      </c>
      <c r="FD26">
        <v>1993</v>
      </c>
    </row>
    <row r="27" spans="1:160" ht="16.5">
      <c r="A27">
        <v>1994</v>
      </c>
      <c r="B27">
        <v>18807357</v>
      </c>
      <c r="C27">
        <v>21542746</v>
      </c>
      <c r="D27">
        <v>26838089</v>
      </c>
      <c r="E27">
        <v>30177582</v>
      </c>
      <c r="F27">
        <v>26098086</v>
      </c>
      <c r="G27">
        <v>22242676</v>
      </c>
      <c r="H27">
        <v>17908022</v>
      </c>
      <c r="I27">
        <v>14968016</v>
      </c>
      <c r="J27">
        <v>16493089</v>
      </c>
      <c r="K27">
        <v>16525719</v>
      </c>
      <c r="L27">
        <v>13840399</v>
      </c>
      <c r="M27">
        <v>12096587</v>
      </c>
      <c r="N27">
        <v>11771431</v>
      </c>
      <c r="O27">
        <v>10858084</v>
      </c>
      <c r="P27">
        <v>9740397</v>
      </c>
      <c r="Q27">
        <v>9045910</v>
      </c>
      <c r="R27">
        <v>8090560</v>
      </c>
      <c r="S27">
        <v>9221836</v>
      </c>
      <c r="T27">
        <v>9309246</v>
      </c>
      <c r="U27">
        <v>10330946</v>
      </c>
      <c r="V27">
        <v>12036060</v>
      </c>
      <c r="W27">
        <v>11948653</v>
      </c>
      <c r="X27">
        <v>11360130</v>
      </c>
      <c r="Y27">
        <v>13028925</v>
      </c>
      <c r="Z27">
        <v>12447172</v>
      </c>
      <c r="AM27">
        <f>SUM($B27:B27)</f>
        <v>18807357</v>
      </c>
      <c r="AN27">
        <f>SUM($B27:C27)</f>
        <v>40350103</v>
      </c>
      <c r="AO27">
        <f>SUM($B27:D27)</f>
        <v>67188192</v>
      </c>
      <c r="AP27">
        <f>SUM($B27:E27)</f>
        <v>97365774</v>
      </c>
      <c r="AQ27">
        <f>SUM($B27:F27)</f>
        <v>123463860</v>
      </c>
      <c r="AR27">
        <f>SUM($B27:G27)</f>
        <v>145706536</v>
      </c>
      <c r="AS27">
        <f>SUM($B27:H27)</f>
        <v>163614558</v>
      </c>
      <c r="AT27">
        <f>SUM($B27:I27)</f>
        <v>178582574</v>
      </c>
      <c r="AU27">
        <f>SUM($B27:J27)</f>
        <v>195075663</v>
      </c>
      <c r="AV27">
        <f>SUM($B27:K27)</f>
        <v>211601382</v>
      </c>
      <c r="AW27">
        <f>SUM($B27:L27)</f>
        <v>225441781</v>
      </c>
      <c r="AX27">
        <f>SUM($B27:M27)</f>
        <v>237538368</v>
      </c>
      <c r="AY27">
        <f>SUM($B27:N27)</f>
        <v>249309799</v>
      </c>
      <c r="AZ27">
        <f>SUM($B27:O27)</f>
        <v>260167883</v>
      </c>
      <c r="BA27">
        <f>SUM($B27:P27)</f>
        <v>269908280</v>
      </c>
      <c r="BB27">
        <f>SUM($B27:Q27)</f>
        <v>278954190</v>
      </c>
      <c r="BC27">
        <f>SUM($B27:R27)</f>
        <v>287044750</v>
      </c>
      <c r="BD27">
        <f>SUM($B27:S27)</f>
        <v>296266586</v>
      </c>
      <c r="BE27">
        <f>SUM($B27:T27)</f>
        <v>305575832</v>
      </c>
      <c r="BF27">
        <f>SUM($B27:U27)</f>
        <v>315906778</v>
      </c>
      <c r="BG27">
        <f>SUM($B27:V27)</f>
        <v>327942838</v>
      </c>
      <c r="BH27">
        <f>SUM($B27:W27)</f>
        <v>339891491</v>
      </c>
      <c r="BI27">
        <f>SUM($B27:X27)</f>
        <v>351251621</v>
      </c>
      <c r="BJ27">
        <f>SUM($B27:Y27)</f>
        <v>364280546</v>
      </c>
      <c r="BK27">
        <f>SUM($B27:Z27)</f>
        <v>376727718</v>
      </c>
      <c r="BL27">
        <f>SUM($B27:AA27)</f>
        <v>376727718</v>
      </c>
      <c r="BM27">
        <f>SUM($B27:AB27)</f>
        <v>376727718</v>
      </c>
      <c r="BN27">
        <f>SUM($B27:AC27)</f>
        <v>376727718</v>
      </c>
      <c r="BO27">
        <f>SUM($B27:AD27)</f>
        <v>376727718</v>
      </c>
      <c r="BP27">
        <f>SUM($B27:AE27)</f>
        <v>376727718</v>
      </c>
      <c r="BQ27">
        <f>SUM($B27:AF27)</f>
        <v>376727718</v>
      </c>
      <c r="BR27">
        <f>SUM($B27:AG27)</f>
        <v>376727718</v>
      </c>
      <c r="BS27">
        <f>SUM($B27:AH27)</f>
        <v>376727718</v>
      </c>
      <c r="BT27">
        <f>SUM($B27:AI27)</f>
        <v>376727718</v>
      </c>
      <c r="BU27">
        <f>SUM($B27:AJ27)</f>
        <v>376727718</v>
      </c>
      <c r="BV27">
        <f>SUM($B27:AK27)</f>
        <v>376727718</v>
      </c>
      <c r="BX27" s="7">
        <v>200538888</v>
      </c>
      <c r="BY27">
        <f t="shared" si="71"/>
        <v>-181731531</v>
      </c>
      <c r="BZ27">
        <f t="shared" si="0"/>
        <v>-160188785</v>
      </c>
      <c r="CA27">
        <f t="shared" si="1"/>
        <v>-133350696</v>
      </c>
      <c r="CB27">
        <f t="shared" si="2"/>
        <v>-103173114</v>
      </c>
      <c r="CC27">
        <f t="shared" si="3"/>
        <v>-77075028</v>
      </c>
      <c r="CD27">
        <f t="shared" si="4"/>
        <v>-54832352</v>
      </c>
      <c r="CE27">
        <f t="shared" si="5"/>
        <v>-36924330</v>
      </c>
      <c r="CF27">
        <f t="shared" si="6"/>
        <v>-21956314</v>
      </c>
      <c r="CG27">
        <f t="shared" si="7"/>
        <v>-5463225</v>
      </c>
      <c r="CH27">
        <f t="shared" si="8"/>
        <v>11062494</v>
      </c>
      <c r="CI27">
        <f t="shared" si="9"/>
        <v>24902893</v>
      </c>
      <c r="CJ27">
        <f t="shared" si="10"/>
        <v>36999480</v>
      </c>
      <c r="CK27">
        <f t="shared" si="11"/>
        <v>48770911</v>
      </c>
      <c r="CL27">
        <f t="shared" si="12"/>
        <v>59628995</v>
      </c>
      <c r="CM27">
        <f t="shared" si="13"/>
        <v>69369392</v>
      </c>
      <c r="CN27">
        <f t="shared" si="14"/>
        <v>78415302</v>
      </c>
      <c r="CO27">
        <f t="shared" si="15"/>
        <v>86505862</v>
      </c>
      <c r="CP27">
        <f t="shared" si="16"/>
        <v>95727698</v>
      </c>
      <c r="CQ27">
        <f t="shared" si="17"/>
        <v>105036944</v>
      </c>
      <c r="CR27">
        <f t="shared" si="18"/>
        <v>115367890</v>
      </c>
      <c r="CS27">
        <f t="shared" si="19"/>
        <v>127403950</v>
      </c>
      <c r="CT27">
        <f t="shared" si="20"/>
        <v>139352603</v>
      </c>
      <c r="CU27">
        <f t="shared" si="21"/>
        <v>150712733</v>
      </c>
      <c r="CV27">
        <f t="shared" si="22"/>
        <v>163741658</v>
      </c>
      <c r="CW27">
        <f t="shared" si="23"/>
        <v>176188830</v>
      </c>
      <c r="CX27">
        <f t="shared" si="24"/>
        <v>176188830</v>
      </c>
      <c r="CY27">
        <f t="shared" si="25"/>
        <v>176188830</v>
      </c>
      <c r="CZ27">
        <f t="shared" si="26"/>
        <v>176188830</v>
      </c>
      <c r="DA27">
        <f t="shared" si="27"/>
        <v>176188830</v>
      </c>
      <c r="DB27">
        <f t="shared" si="28"/>
        <v>176188830</v>
      </c>
      <c r="DC27">
        <f t="shared" si="29"/>
        <v>176188830</v>
      </c>
      <c r="DD27">
        <f t="shared" si="30"/>
        <v>176188830</v>
      </c>
      <c r="DE27">
        <f t="shared" si="31"/>
        <v>176188830</v>
      </c>
      <c r="DF27">
        <f t="shared" si="32"/>
        <v>176188830</v>
      </c>
      <c r="DG27">
        <f t="shared" si="33"/>
        <v>176188830</v>
      </c>
      <c r="DH27">
        <f t="shared" si="34"/>
        <v>176188830</v>
      </c>
      <c r="DJ27">
        <f t="shared" si="35"/>
        <v>9</v>
      </c>
      <c r="DK27">
        <f ca="1" t="shared" si="73"/>
        <v>211601382</v>
      </c>
      <c r="DL27">
        <f t="shared" si="74"/>
        <v>11062494</v>
      </c>
      <c r="DM27">
        <f ca="1" t="shared" si="75"/>
        <v>16525719</v>
      </c>
      <c r="DN27">
        <f t="shared" si="78"/>
        <v>5463225</v>
      </c>
      <c r="DP27">
        <f t="shared" si="72"/>
        <v>18807357</v>
      </c>
      <c r="DQ27">
        <f t="shared" si="36"/>
        <v>43085492</v>
      </c>
      <c r="DR27">
        <f t="shared" si="37"/>
        <v>80514267</v>
      </c>
      <c r="DS27">
        <f t="shared" si="38"/>
        <v>120710328</v>
      </c>
      <c r="DT27">
        <f t="shared" si="39"/>
        <v>130490430</v>
      </c>
      <c r="DU27">
        <f t="shared" si="40"/>
        <v>133456056</v>
      </c>
      <c r="DV27">
        <f t="shared" si="41"/>
        <v>125356154</v>
      </c>
      <c r="DW27">
        <f t="shared" si="42"/>
        <v>119744128</v>
      </c>
      <c r="DX27">
        <f t="shared" si="43"/>
        <v>148437801</v>
      </c>
      <c r="DY27">
        <f t="shared" si="44"/>
        <v>165257190</v>
      </c>
      <c r="DZ27">
        <f t="shared" si="45"/>
        <v>152244389</v>
      </c>
      <c r="EA27">
        <f t="shared" si="46"/>
        <v>145159044</v>
      </c>
      <c r="EB27">
        <f t="shared" si="47"/>
        <v>153028603</v>
      </c>
      <c r="EC27">
        <f t="shared" si="48"/>
        <v>152013176</v>
      </c>
      <c r="ED27">
        <f t="shared" si="49"/>
        <v>146105955</v>
      </c>
      <c r="EE27">
        <f t="shared" si="50"/>
        <v>144734560</v>
      </c>
      <c r="EF27">
        <f t="shared" si="51"/>
        <v>137539520</v>
      </c>
      <c r="EG27">
        <f t="shared" si="52"/>
        <v>165993048</v>
      </c>
      <c r="EH27">
        <f t="shared" si="53"/>
        <v>176875674</v>
      </c>
      <c r="EI27">
        <f t="shared" si="54"/>
        <v>206618920</v>
      </c>
      <c r="EJ27">
        <f t="shared" si="55"/>
        <v>252757260</v>
      </c>
      <c r="EK27">
        <f t="shared" si="56"/>
        <v>262870366</v>
      </c>
      <c r="EL27">
        <f t="shared" si="57"/>
        <v>261282990</v>
      </c>
      <c r="EM27">
        <f t="shared" si="58"/>
        <v>312694200</v>
      </c>
      <c r="EN27">
        <f t="shared" si="59"/>
        <v>311179300</v>
      </c>
      <c r="EO27">
        <f t="shared" si="60"/>
        <v>0</v>
      </c>
      <c r="EP27">
        <f t="shared" si="61"/>
        <v>0</v>
      </c>
      <c r="EQ27">
        <f t="shared" si="62"/>
        <v>0</v>
      </c>
      <c r="ER27">
        <f t="shared" si="63"/>
        <v>0</v>
      </c>
      <c r="ES27">
        <f t="shared" si="64"/>
        <v>0</v>
      </c>
      <c r="ET27">
        <f t="shared" si="65"/>
        <v>0</v>
      </c>
      <c r="EU27">
        <f t="shared" si="66"/>
        <v>0</v>
      </c>
      <c r="EV27">
        <f t="shared" si="67"/>
        <v>0</v>
      </c>
      <c r="EW27">
        <f t="shared" si="68"/>
        <v>0</v>
      </c>
      <c r="EX27">
        <f t="shared" si="69"/>
        <v>0</v>
      </c>
      <c r="EY27">
        <f t="shared" si="70"/>
        <v>0</v>
      </c>
      <c r="FA27">
        <f ca="1">SUM(DP27:OFFSET(DO27,0,DJ27,1,1))</f>
        <v>920602013</v>
      </c>
      <c r="FB27">
        <f t="shared" si="76"/>
        <v>975234263</v>
      </c>
      <c r="FC27" s="7">
        <f t="shared" si="77"/>
        <v>4.86306806986982</v>
      </c>
      <c r="FD27">
        <v>1994</v>
      </c>
    </row>
    <row r="28" spans="1:160" ht="16.5">
      <c r="A28">
        <v>1995</v>
      </c>
      <c r="B28">
        <v>19596275</v>
      </c>
      <c r="C28">
        <v>18807357</v>
      </c>
      <c r="D28">
        <v>21542746</v>
      </c>
      <c r="E28">
        <v>26838089</v>
      </c>
      <c r="F28">
        <v>30177582</v>
      </c>
      <c r="G28">
        <v>26098086</v>
      </c>
      <c r="H28">
        <v>22242676</v>
      </c>
      <c r="I28">
        <v>17908022</v>
      </c>
      <c r="J28">
        <v>14968016</v>
      </c>
      <c r="K28">
        <v>16493089</v>
      </c>
      <c r="L28">
        <v>16525719</v>
      </c>
      <c r="M28">
        <v>13840399</v>
      </c>
      <c r="N28">
        <v>12096587</v>
      </c>
      <c r="O28">
        <v>11771431</v>
      </c>
      <c r="P28">
        <v>10858084</v>
      </c>
      <c r="Q28">
        <v>9740397</v>
      </c>
      <c r="R28">
        <v>9045910</v>
      </c>
      <c r="S28">
        <v>8090560</v>
      </c>
      <c r="T28">
        <v>9221836</v>
      </c>
      <c r="U28">
        <v>9309246</v>
      </c>
      <c r="V28">
        <v>10330946</v>
      </c>
      <c r="W28">
        <v>12036060</v>
      </c>
      <c r="X28">
        <v>11948653</v>
      </c>
      <c r="Y28">
        <v>11360130</v>
      </c>
      <c r="Z28">
        <v>13028925</v>
      </c>
      <c r="AA28">
        <v>12447172</v>
      </c>
      <c r="AM28">
        <f>SUM($B28:B28)</f>
        <v>19596275</v>
      </c>
      <c r="AN28">
        <f>SUM($B28:C28)</f>
        <v>38403632</v>
      </c>
      <c r="AO28">
        <f>SUM($B28:D28)</f>
        <v>59946378</v>
      </c>
      <c r="AP28">
        <f>SUM($B28:E28)</f>
        <v>86784467</v>
      </c>
      <c r="AQ28">
        <f>SUM($B28:F28)</f>
        <v>116962049</v>
      </c>
      <c r="AR28">
        <f>SUM($B28:G28)</f>
        <v>143060135</v>
      </c>
      <c r="AS28">
        <f>SUM($B28:H28)</f>
        <v>165302811</v>
      </c>
      <c r="AT28">
        <f>SUM($B28:I28)</f>
        <v>183210833</v>
      </c>
      <c r="AU28">
        <f>SUM($B28:J28)</f>
        <v>198178849</v>
      </c>
      <c r="AV28">
        <f>SUM($B28:K28)</f>
        <v>214671938</v>
      </c>
      <c r="AW28">
        <f>SUM($B28:L28)</f>
        <v>231197657</v>
      </c>
      <c r="AX28">
        <f>SUM($B28:M28)</f>
        <v>245038056</v>
      </c>
      <c r="AY28">
        <f>SUM($B28:N28)</f>
        <v>257134643</v>
      </c>
      <c r="AZ28">
        <f>SUM($B28:O28)</f>
        <v>268906074</v>
      </c>
      <c r="BA28">
        <f>SUM($B28:P28)</f>
        <v>279764158</v>
      </c>
      <c r="BB28">
        <f>SUM($B28:Q28)</f>
        <v>289504555</v>
      </c>
      <c r="BC28">
        <f>SUM($B28:R28)</f>
        <v>298550465</v>
      </c>
      <c r="BD28">
        <f>SUM($B28:S28)</f>
        <v>306641025</v>
      </c>
      <c r="BE28">
        <f>SUM($B28:T28)</f>
        <v>315862861</v>
      </c>
      <c r="BF28">
        <f>SUM($B28:U28)</f>
        <v>325172107</v>
      </c>
      <c r="BG28">
        <f>SUM($B28:V28)</f>
        <v>335503053</v>
      </c>
      <c r="BH28">
        <f>SUM($B28:W28)</f>
        <v>347539113</v>
      </c>
      <c r="BI28">
        <f>SUM($B28:X28)</f>
        <v>359487766</v>
      </c>
      <c r="BJ28">
        <f>SUM($B28:Y28)</f>
        <v>370847896</v>
      </c>
      <c r="BK28">
        <f>SUM($B28:Z28)</f>
        <v>383876821</v>
      </c>
      <c r="BL28">
        <f>SUM($B28:AA28)</f>
        <v>396323993</v>
      </c>
      <c r="BM28">
        <f>SUM($B28:AB28)</f>
        <v>396323993</v>
      </c>
      <c r="BN28">
        <f>SUM($B28:AC28)</f>
        <v>396323993</v>
      </c>
      <c r="BO28">
        <f>SUM($B28:AD28)</f>
        <v>396323993</v>
      </c>
      <c r="BP28">
        <f>SUM($B28:AE28)</f>
        <v>396323993</v>
      </c>
      <c r="BQ28">
        <f>SUM($B28:AF28)</f>
        <v>396323993</v>
      </c>
      <c r="BR28">
        <f>SUM($B28:AG28)</f>
        <v>396323993</v>
      </c>
      <c r="BS28">
        <f>SUM($B28:AH28)</f>
        <v>396323993</v>
      </c>
      <c r="BT28">
        <f>SUM($B28:AI28)</f>
        <v>396323993</v>
      </c>
      <c r="BU28">
        <f>SUM($B28:AJ28)</f>
        <v>396323993</v>
      </c>
      <c r="BV28">
        <f>SUM($B28:AK28)</f>
        <v>396323993</v>
      </c>
      <c r="BX28" s="7">
        <v>202516263</v>
      </c>
      <c r="BY28">
        <f t="shared" si="71"/>
        <v>-182919988</v>
      </c>
      <c r="BZ28">
        <f t="shared" si="0"/>
        <v>-164112631</v>
      </c>
      <c r="CA28">
        <f t="shared" si="1"/>
        <v>-142569885</v>
      </c>
      <c r="CB28">
        <f t="shared" si="2"/>
        <v>-115731796</v>
      </c>
      <c r="CC28">
        <f t="shared" si="3"/>
        <v>-85554214</v>
      </c>
      <c r="CD28">
        <f t="shared" si="4"/>
        <v>-59456128</v>
      </c>
      <c r="CE28">
        <f t="shared" si="5"/>
        <v>-37213452</v>
      </c>
      <c r="CF28">
        <f t="shared" si="6"/>
        <v>-19305430</v>
      </c>
      <c r="CG28">
        <f t="shared" si="7"/>
        <v>-4337414</v>
      </c>
      <c r="CH28">
        <f t="shared" si="8"/>
        <v>12155675</v>
      </c>
      <c r="CI28">
        <f t="shared" si="9"/>
        <v>28681394</v>
      </c>
      <c r="CJ28">
        <f t="shared" si="10"/>
        <v>42521793</v>
      </c>
      <c r="CK28">
        <f t="shared" si="11"/>
        <v>54618380</v>
      </c>
      <c r="CL28">
        <f t="shared" si="12"/>
        <v>66389811</v>
      </c>
      <c r="CM28">
        <f t="shared" si="13"/>
        <v>77247895</v>
      </c>
      <c r="CN28">
        <f t="shared" si="14"/>
        <v>86988292</v>
      </c>
      <c r="CO28">
        <f t="shared" si="15"/>
        <v>96034202</v>
      </c>
      <c r="CP28">
        <f t="shared" si="16"/>
        <v>104124762</v>
      </c>
      <c r="CQ28">
        <f t="shared" si="17"/>
        <v>113346598</v>
      </c>
      <c r="CR28">
        <f t="shared" si="18"/>
        <v>122655844</v>
      </c>
      <c r="CS28">
        <f t="shared" si="19"/>
        <v>132986790</v>
      </c>
      <c r="CT28">
        <f t="shared" si="20"/>
        <v>145022850</v>
      </c>
      <c r="CU28">
        <f t="shared" si="21"/>
        <v>156971503</v>
      </c>
      <c r="CV28">
        <f t="shared" si="22"/>
        <v>168331633</v>
      </c>
      <c r="CW28">
        <f t="shared" si="23"/>
        <v>181360558</v>
      </c>
      <c r="CX28">
        <f t="shared" si="24"/>
        <v>193807730</v>
      </c>
      <c r="CY28">
        <f t="shared" si="25"/>
        <v>193807730</v>
      </c>
      <c r="CZ28">
        <f t="shared" si="26"/>
        <v>193807730</v>
      </c>
      <c r="DA28">
        <f t="shared" si="27"/>
        <v>193807730</v>
      </c>
      <c r="DB28">
        <f t="shared" si="28"/>
        <v>193807730</v>
      </c>
      <c r="DC28">
        <f t="shared" si="29"/>
        <v>193807730</v>
      </c>
      <c r="DD28">
        <f t="shared" si="30"/>
        <v>193807730</v>
      </c>
      <c r="DE28">
        <f t="shared" si="31"/>
        <v>193807730</v>
      </c>
      <c r="DF28">
        <f t="shared" si="32"/>
        <v>193807730</v>
      </c>
      <c r="DG28">
        <f t="shared" si="33"/>
        <v>193807730</v>
      </c>
      <c r="DH28">
        <f t="shared" si="34"/>
        <v>193807730</v>
      </c>
      <c r="DJ28">
        <f t="shared" si="35"/>
        <v>9</v>
      </c>
      <c r="DK28">
        <f ca="1" t="shared" si="73"/>
        <v>214671938</v>
      </c>
      <c r="DL28">
        <f t="shared" si="74"/>
        <v>12155675</v>
      </c>
      <c r="DM28">
        <f ca="1" t="shared" si="75"/>
        <v>16493089</v>
      </c>
      <c r="DN28">
        <f t="shared" si="78"/>
        <v>4337414</v>
      </c>
      <c r="DP28">
        <f t="shared" si="72"/>
        <v>19596275</v>
      </c>
      <c r="DQ28">
        <f t="shared" si="36"/>
        <v>37614714</v>
      </c>
      <c r="DR28">
        <f t="shared" si="37"/>
        <v>64628238</v>
      </c>
      <c r="DS28">
        <f t="shared" si="38"/>
        <v>107352356</v>
      </c>
      <c r="DT28">
        <f t="shared" si="39"/>
        <v>150887910</v>
      </c>
      <c r="DU28">
        <f t="shared" si="40"/>
        <v>156588516</v>
      </c>
      <c r="DV28">
        <f t="shared" si="41"/>
        <v>155698732</v>
      </c>
      <c r="DW28">
        <f t="shared" si="42"/>
        <v>143264176</v>
      </c>
      <c r="DX28">
        <f t="shared" si="43"/>
        <v>134712144</v>
      </c>
      <c r="DY28">
        <f t="shared" si="44"/>
        <v>164930890</v>
      </c>
      <c r="DZ28">
        <f t="shared" si="45"/>
        <v>181782909</v>
      </c>
      <c r="EA28">
        <f t="shared" si="46"/>
        <v>166084788</v>
      </c>
      <c r="EB28">
        <f t="shared" si="47"/>
        <v>157255631</v>
      </c>
      <c r="EC28">
        <f t="shared" si="48"/>
        <v>164800034</v>
      </c>
      <c r="ED28">
        <f t="shared" si="49"/>
        <v>162871260</v>
      </c>
      <c r="EE28">
        <f t="shared" si="50"/>
        <v>155846352</v>
      </c>
      <c r="EF28">
        <f t="shared" si="51"/>
        <v>153780470</v>
      </c>
      <c r="EG28">
        <f t="shared" si="52"/>
        <v>145630080</v>
      </c>
      <c r="EH28">
        <f t="shared" si="53"/>
        <v>175214884</v>
      </c>
      <c r="EI28">
        <f t="shared" si="54"/>
        <v>186184920</v>
      </c>
      <c r="EJ28">
        <f t="shared" si="55"/>
        <v>216949866</v>
      </c>
      <c r="EK28">
        <f t="shared" si="56"/>
        <v>264793320</v>
      </c>
      <c r="EL28">
        <f t="shared" si="57"/>
        <v>274819019</v>
      </c>
      <c r="EM28">
        <f t="shared" si="58"/>
        <v>272643120</v>
      </c>
      <c r="EN28">
        <f t="shared" si="59"/>
        <v>325723125</v>
      </c>
      <c r="EO28">
        <f t="shared" si="60"/>
        <v>323626472</v>
      </c>
      <c r="EP28">
        <f t="shared" si="61"/>
        <v>0</v>
      </c>
      <c r="EQ28">
        <f t="shared" si="62"/>
        <v>0</v>
      </c>
      <c r="ER28">
        <f t="shared" si="63"/>
        <v>0</v>
      </c>
      <c r="ES28">
        <f t="shared" si="64"/>
        <v>0</v>
      </c>
      <c r="ET28">
        <f t="shared" si="65"/>
        <v>0</v>
      </c>
      <c r="EU28">
        <f t="shared" si="66"/>
        <v>0</v>
      </c>
      <c r="EV28">
        <f t="shared" si="67"/>
        <v>0</v>
      </c>
      <c r="EW28">
        <f t="shared" si="68"/>
        <v>0</v>
      </c>
      <c r="EX28">
        <f t="shared" si="69"/>
        <v>0</v>
      </c>
      <c r="EY28">
        <f t="shared" si="70"/>
        <v>0</v>
      </c>
      <c r="FA28">
        <f ca="1">SUM(DP28:OFFSET(DO28,0,DJ28,1,1))</f>
        <v>970343061</v>
      </c>
      <c r="FB28">
        <f t="shared" si="76"/>
        <v>1013717201</v>
      </c>
      <c r="FC28" s="7">
        <f t="shared" si="77"/>
        <v>5.005608863126217</v>
      </c>
      <c r="FD28">
        <v>1995</v>
      </c>
    </row>
    <row r="29" spans="1:160" ht="16.5">
      <c r="A29">
        <v>1996</v>
      </c>
      <c r="B29">
        <v>21790189</v>
      </c>
      <c r="C29">
        <v>19596275</v>
      </c>
      <c r="D29">
        <v>18807357</v>
      </c>
      <c r="E29">
        <v>21542746</v>
      </c>
      <c r="F29">
        <v>26838089</v>
      </c>
      <c r="G29">
        <v>30177582</v>
      </c>
      <c r="H29">
        <v>26098086</v>
      </c>
      <c r="I29">
        <v>22242676</v>
      </c>
      <c r="J29">
        <v>17908022</v>
      </c>
      <c r="K29">
        <v>14968016</v>
      </c>
      <c r="L29">
        <v>16493089</v>
      </c>
      <c r="M29">
        <v>16525719</v>
      </c>
      <c r="N29">
        <v>13840399</v>
      </c>
      <c r="O29">
        <v>12096587</v>
      </c>
      <c r="P29">
        <v>11771431</v>
      </c>
      <c r="Q29">
        <v>10858084</v>
      </c>
      <c r="R29">
        <v>9740397</v>
      </c>
      <c r="S29">
        <v>9045910</v>
      </c>
      <c r="T29">
        <v>8090560</v>
      </c>
      <c r="U29">
        <v>9221836</v>
      </c>
      <c r="V29">
        <v>9309246</v>
      </c>
      <c r="W29">
        <v>10330946</v>
      </c>
      <c r="X29">
        <v>12036060</v>
      </c>
      <c r="Y29">
        <v>11948653</v>
      </c>
      <c r="Z29">
        <v>11360130</v>
      </c>
      <c r="AA29">
        <v>13028925</v>
      </c>
      <c r="AB29">
        <v>12447172</v>
      </c>
      <c r="AM29">
        <f>SUM($B29:B29)</f>
        <v>21790189</v>
      </c>
      <c r="AN29">
        <f>SUM($B29:C29)</f>
        <v>41386464</v>
      </c>
      <c r="AO29">
        <f>SUM($B29:D29)</f>
        <v>60193821</v>
      </c>
      <c r="AP29">
        <f>SUM($B29:E29)</f>
        <v>81736567</v>
      </c>
      <c r="AQ29">
        <f>SUM($B29:F29)</f>
        <v>108574656</v>
      </c>
      <c r="AR29">
        <f>SUM($B29:G29)</f>
        <v>138752238</v>
      </c>
      <c r="AS29">
        <f>SUM($B29:H29)</f>
        <v>164850324</v>
      </c>
      <c r="AT29">
        <f>SUM($B29:I29)</f>
        <v>187093000</v>
      </c>
      <c r="AU29">
        <f>SUM($B29:J29)</f>
        <v>205001022</v>
      </c>
      <c r="AV29">
        <f>SUM($B29:K29)</f>
        <v>219969038</v>
      </c>
      <c r="AW29">
        <f>SUM($B29:L29)</f>
        <v>236462127</v>
      </c>
      <c r="AX29">
        <f>SUM($B29:M29)</f>
        <v>252987846</v>
      </c>
      <c r="AY29">
        <f>SUM($B29:N29)</f>
        <v>266828245</v>
      </c>
      <c r="AZ29">
        <f>SUM($B29:O29)</f>
        <v>278924832</v>
      </c>
      <c r="BA29">
        <f>SUM($B29:P29)</f>
        <v>290696263</v>
      </c>
      <c r="BB29">
        <f>SUM($B29:Q29)</f>
        <v>301554347</v>
      </c>
      <c r="BC29">
        <f>SUM($B29:R29)</f>
        <v>311294744</v>
      </c>
      <c r="BD29">
        <f>SUM($B29:S29)</f>
        <v>320340654</v>
      </c>
      <c r="BE29">
        <f>SUM($B29:T29)</f>
        <v>328431214</v>
      </c>
      <c r="BF29">
        <f>SUM($B29:U29)</f>
        <v>337653050</v>
      </c>
      <c r="BG29">
        <f>SUM($B29:V29)</f>
        <v>346962296</v>
      </c>
      <c r="BH29">
        <f>SUM($B29:W29)</f>
        <v>357293242</v>
      </c>
      <c r="BI29">
        <f>SUM($B29:X29)</f>
        <v>369329302</v>
      </c>
      <c r="BJ29">
        <f>SUM($B29:Y29)</f>
        <v>381277955</v>
      </c>
      <c r="BK29">
        <f>SUM($B29:Z29)</f>
        <v>392638085</v>
      </c>
      <c r="BL29">
        <f>SUM($B29:AA29)</f>
        <v>405667010</v>
      </c>
      <c r="BM29">
        <f>SUM($B29:AB29)</f>
        <v>418114182</v>
      </c>
      <c r="BN29">
        <f>SUM($B29:AC29)</f>
        <v>418114182</v>
      </c>
      <c r="BO29">
        <f>SUM($B29:AD29)</f>
        <v>418114182</v>
      </c>
      <c r="BP29">
        <f>SUM($B29:AE29)</f>
        <v>418114182</v>
      </c>
      <c r="BQ29">
        <f>SUM($B29:AF29)</f>
        <v>418114182</v>
      </c>
      <c r="BR29">
        <f>SUM($B29:AG29)</f>
        <v>418114182</v>
      </c>
      <c r="BS29">
        <f>SUM($B29:AH29)</f>
        <v>418114182</v>
      </c>
      <c r="BT29">
        <f>SUM($B29:AI29)</f>
        <v>418114182</v>
      </c>
      <c r="BU29">
        <f>SUM($B29:AJ29)</f>
        <v>418114182</v>
      </c>
      <c r="BV29">
        <f>SUM($B29:AK29)</f>
        <v>418114182</v>
      </c>
      <c r="BX29" s="7">
        <v>206623425</v>
      </c>
      <c r="BY29">
        <f t="shared" si="71"/>
        <v>-184833236</v>
      </c>
      <c r="BZ29">
        <f t="shared" si="0"/>
        <v>-165236961</v>
      </c>
      <c r="CA29">
        <f t="shared" si="1"/>
        <v>-146429604</v>
      </c>
      <c r="CB29">
        <f t="shared" si="2"/>
        <v>-124886858</v>
      </c>
      <c r="CC29">
        <f t="shared" si="3"/>
        <v>-98048769</v>
      </c>
      <c r="CD29">
        <f t="shared" si="4"/>
        <v>-67871187</v>
      </c>
      <c r="CE29">
        <f t="shared" si="5"/>
        <v>-41773101</v>
      </c>
      <c r="CF29">
        <f t="shared" si="6"/>
        <v>-19530425</v>
      </c>
      <c r="CG29">
        <f t="shared" si="7"/>
        <v>-1622403</v>
      </c>
      <c r="CH29">
        <f t="shared" si="8"/>
        <v>13345613</v>
      </c>
      <c r="CI29">
        <f t="shared" si="9"/>
        <v>29838702</v>
      </c>
      <c r="CJ29">
        <f t="shared" si="10"/>
        <v>46364421</v>
      </c>
      <c r="CK29">
        <f t="shared" si="11"/>
        <v>60204820</v>
      </c>
      <c r="CL29">
        <f t="shared" si="12"/>
        <v>72301407</v>
      </c>
      <c r="CM29">
        <f t="shared" si="13"/>
        <v>84072838</v>
      </c>
      <c r="CN29">
        <f t="shared" si="14"/>
        <v>94930922</v>
      </c>
      <c r="CO29">
        <f t="shared" si="15"/>
        <v>104671319</v>
      </c>
      <c r="CP29">
        <f t="shared" si="16"/>
        <v>113717229</v>
      </c>
      <c r="CQ29">
        <f t="shared" si="17"/>
        <v>121807789</v>
      </c>
      <c r="CR29">
        <f t="shared" si="18"/>
        <v>131029625</v>
      </c>
      <c r="CS29">
        <f t="shared" si="19"/>
        <v>140338871</v>
      </c>
      <c r="CT29">
        <f t="shared" si="20"/>
        <v>150669817</v>
      </c>
      <c r="CU29">
        <f t="shared" si="21"/>
        <v>162705877</v>
      </c>
      <c r="CV29">
        <f t="shared" si="22"/>
        <v>174654530</v>
      </c>
      <c r="CW29">
        <f t="shared" si="23"/>
        <v>186014660</v>
      </c>
      <c r="CX29">
        <f t="shared" si="24"/>
        <v>199043585</v>
      </c>
      <c r="CY29">
        <f t="shared" si="25"/>
        <v>211490757</v>
      </c>
      <c r="CZ29">
        <f t="shared" si="26"/>
        <v>211490757</v>
      </c>
      <c r="DA29">
        <f t="shared" si="27"/>
        <v>211490757</v>
      </c>
      <c r="DB29">
        <f t="shared" si="28"/>
        <v>211490757</v>
      </c>
      <c r="DC29">
        <f t="shared" si="29"/>
        <v>211490757</v>
      </c>
      <c r="DD29">
        <f t="shared" si="30"/>
        <v>211490757</v>
      </c>
      <c r="DE29">
        <f t="shared" si="31"/>
        <v>211490757</v>
      </c>
      <c r="DF29">
        <f t="shared" si="32"/>
        <v>211490757</v>
      </c>
      <c r="DG29">
        <f t="shared" si="33"/>
        <v>211490757</v>
      </c>
      <c r="DH29">
        <f t="shared" si="34"/>
        <v>211490757</v>
      </c>
      <c r="DJ29">
        <f t="shared" si="35"/>
        <v>9</v>
      </c>
      <c r="DK29">
        <f ca="1" t="shared" si="73"/>
        <v>219969038</v>
      </c>
      <c r="DL29">
        <f t="shared" si="74"/>
        <v>13345613</v>
      </c>
      <c r="DM29">
        <f ca="1" t="shared" si="75"/>
        <v>14968016</v>
      </c>
      <c r="DN29">
        <f t="shared" si="78"/>
        <v>1622403</v>
      </c>
      <c r="DP29">
        <f t="shared" si="72"/>
        <v>21790189</v>
      </c>
      <c r="DQ29">
        <f t="shared" si="36"/>
        <v>39192550</v>
      </c>
      <c r="DR29">
        <f t="shared" si="37"/>
        <v>56422071</v>
      </c>
      <c r="DS29">
        <f t="shared" si="38"/>
        <v>86170984</v>
      </c>
      <c r="DT29">
        <f t="shared" si="39"/>
        <v>134190445</v>
      </c>
      <c r="DU29">
        <f t="shared" si="40"/>
        <v>181065492</v>
      </c>
      <c r="DV29">
        <f t="shared" si="41"/>
        <v>182686602</v>
      </c>
      <c r="DW29">
        <f t="shared" si="42"/>
        <v>177941408</v>
      </c>
      <c r="DX29">
        <f t="shared" si="43"/>
        <v>161172198</v>
      </c>
      <c r="DY29">
        <f t="shared" si="44"/>
        <v>149680160</v>
      </c>
      <c r="DZ29">
        <f t="shared" si="45"/>
        <v>181423979</v>
      </c>
      <c r="EA29">
        <f t="shared" si="46"/>
        <v>198308628</v>
      </c>
      <c r="EB29">
        <f t="shared" si="47"/>
        <v>179925187</v>
      </c>
      <c r="EC29">
        <f t="shared" si="48"/>
        <v>169352218</v>
      </c>
      <c r="ED29">
        <f t="shared" si="49"/>
        <v>176571465</v>
      </c>
      <c r="EE29">
        <f t="shared" si="50"/>
        <v>173729344</v>
      </c>
      <c r="EF29">
        <f t="shared" si="51"/>
        <v>165586749</v>
      </c>
      <c r="EG29">
        <f t="shared" si="52"/>
        <v>162826380</v>
      </c>
      <c r="EH29">
        <f t="shared" si="53"/>
        <v>153720640</v>
      </c>
      <c r="EI29">
        <f t="shared" si="54"/>
        <v>184436720</v>
      </c>
      <c r="EJ29">
        <f t="shared" si="55"/>
        <v>195494166</v>
      </c>
      <c r="EK29">
        <f t="shared" si="56"/>
        <v>227280812</v>
      </c>
      <c r="EL29">
        <f t="shared" si="57"/>
        <v>276829380</v>
      </c>
      <c r="EM29">
        <f t="shared" si="58"/>
        <v>286767672</v>
      </c>
      <c r="EN29">
        <f t="shared" si="59"/>
        <v>284003250</v>
      </c>
      <c r="EO29">
        <f t="shared" si="60"/>
        <v>338752050</v>
      </c>
      <c r="EP29">
        <f t="shared" si="61"/>
        <v>336073644</v>
      </c>
      <c r="EQ29">
        <f t="shared" si="62"/>
        <v>0</v>
      </c>
      <c r="ER29">
        <f t="shared" si="63"/>
        <v>0</v>
      </c>
      <c r="ES29">
        <f t="shared" si="64"/>
        <v>0</v>
      </c>
      <c r="ET29">
        <f t="shared" si="65"/>
        <v>0</v>
      </c>
      <c r="EU29">
        <f t="shared" si="66"/>
        <v>0</v>
      </c>
      <c r="EV29">
        <f t="shared" si="67"/>
        <v>0</v>
      </c>
      <c r="EW29">
        <f t="shared" si="68"/>
        <v>0</v>
      </c>
      <c r="EX29">
        <f t="shared" si="69"/>
        <v>0</v>
      </c>
      <c r="EY29">
        <f t="shared" si="70"/>
        <v>0</v>
      </c>
      <c r="FA29">
        <f ca="1">SUM(DP29:OFFSET(DO29,0,DJ29,1,1))</f>
        <v>1040631939</v>
      </c>
      <c r="FB29">
        <f t="shared" si="76"/>
        <v>1056855969</v>
      </c>
      <c r="FC29" s="7">
        <f t="shared" si="77"/>
        <v>5.114889412950153</v>
      </c>
      <c r="FD29">
        <v>1996</v>
      </c>
    </row>
    <row r="30" spans="1:160" ht="16.5">
      <c r="A30">
        <v>1997</v>
      </c>
      <c r="B30">
        <v>22670127</v>
      </c>
      <c r="C30">
        <v>21790189</v>
      </c>
      <c r="D30">
        <v>19596275</v>
      </c>
      <c r="E30">
        <v>18807357</v>
      </c>
      <c r="F30">
        <v>21542746</v>
      </c>
      <c r="G30">
        <v>26838089</v>
      </c>
      <c r="H30">
        <v>30177582</v>
      </c>
      <c r="I30">
        <v>26098086</v>
      </c>
      <c r="J30">
        <v>22242676</v>
      </c>
      <c r="K30">
        <v>17908022</v>
      </c>
      <c r="L30">
        <v>14968016</v>
      </c>
      <c r="M30">
        <v>16493089</v>
      </c>
      <c r="N30">
        <v>16525719</v>
      </c>
      <c r="O30">
        <v>13840399</v>
      </c>
      <c r="P30">
        <v>12096587</v>
      </c>
      <c r="Q30">
        <v>11771431</v>
      </c>
      <c r="R30">
        <v>10858084</v>
      </c>
      <c r="S30">
        <v>9740397</v>
      </c>
      <c r="T30">
        <v>9045910</v>
      </c>
      <c r="U30">
        <v>8090560</v>
      </c>
      <c r="V30">
        <v>9221836</v>
      </c>
      <c r="W30">
        <v>9309246</v>
      </c>
      <c r="X30">
        <v>10330946</v>
      </c>
      <c r="Y30">
        <v>12036060</v>
      </c>
      <c r="Z30">
        <v>11948653</v>
      </c>
      <c r="AA30">
        <v>11360130</v>
      </c>
      <c r="AB30">
        <v>13028925</v>
      </c>
      <c r="AC30">
        <v>12447172</v>
      </c>
      <c r="AM30">
        <f>SUM($B30:B30)</f>
        <v>22670127</v>
      </c>
      <c r="AN30">
        <f>SUM($B30:C30)</f>
        <v>44460316</v>
      </c>
      <c r="AO30">
        <f>SUM($B30:D30)</f>
        <v>64056591</v>
      </c>
      <c r="AP30">
        <f>SUM($B30:E30)</f>
        <v>82863948</v>
      </c>
      <c r="AQ30">
        <f>SUM($B30:F30)</f>
        <v>104406694</v>
      </c>
      <c r="AR30">
        <f>SUM($B30:G30)</f>
        <v>131244783</v>
      </c>
      <c r="AS30">
        <f>SUM($B30:H30)</f>
        <v>161422365</v>
      </c>
      <c r="AT30">
        <f>SUM($B30:I30)</f>
        <v>187520451</v>
      </c>
      <c r="AU30">
        <f>SUM($B30:J30)</f>
        <v>209763127</v>
      </c>
      <c r="AV30">
        <f>SUM($B30:K30)</f>
        <v>227671149</v>
      </c>
      <c r="AW30">
        <f>SUM($B30:L30)</f>
        <v>242639165</v>
      </c>
      <c r="AX30">
        <f>SUM($B30:M30)</f>
        <v>259132254</v>
      </c>
      <c r="AY30">
        <f>SUM($B30:N30)</f>
        <v>275657973</v>
      </c>
      <c r="AZ30">
        <f>SUM($B30:O30)</f>
        <v>289498372</v>
      </c>
      <c r="BA30">
        <f>SUM($B30:P30)</f>
        <v>301594959</v>
      </c>
      <c r="BB30">
        <f>SUM($B30:Q30)</f>
        <v>313366390</v>
      </c>
      <c r="BC30">
        <f>SUM($B30:R30)</f>
        <v>324224474</v>
      </c>
      <c r="BD30">
        <f>SUM($B30:S30)</f>
        <v>333964871</v>
      </c>
      <c r="BE30">
        <f>SUM($B30:T30)</f>
        <v>343010781</v>
      </c>
      <c r="BF30">
        <f>SUM($B30:U30)</f>
        <v>351101341</v>
      </c>
      <c r="BG30">
        <f>SUM($B30:V30)</f>
        <v>360323177</v>
      </c>
      <c r="BH30">
        <f>SUM($B30:W30)</f>
        <v>369632423</v>
      </c>
      <c r="BI30">
        <f>SUM($B30:X30)</f>
        <v>379963369</v>
      </c>
      <c r="BJ30">
        <f>SUM($B30:Y30)</f>
        <v>391999429</v>
      </c>
      <c r="BK30">
        <f>SUM($B30:Z30)</f>
        <v>403948082</v>
      </c>
      <c r="BL30">
        <f>SUM($B30:AA30)</f>
        <v>415308212</v>
      </c>
      <c r="BM30">
        <f>SUM($B30:AB30)</f>
        <v>428337137</v>
      </c>
      <c r="BN30">
        <f>SUM($B30:AC30)</f>
        <v>440784309</v>
      </c>
      <c r="BO30">
        <f>SUM($B30:AD30)</f>
        <v>440784309</v>
      </c>
      <c r="BP30">
        <f>SUM($B30:AE30)</f>
        <v>440784309</v>
      </c>
      <c r="BQ30">
        <f>SUM($B30:AF30)</f>
        <v>440784309</v>
      </c>
      <c r="BR30">
        <f>SUM($B30:AG30)</f>
        <v>440784309</v>
      </c>
      <c r="BS30">
        <f>SUM($B30:AH30)</f>
        <v>440784309</v>
      </c>
      <c r="BT30">
        <f>SUM($B30:AI30)</f>
        <v>440784309</v>
      </c>
      <c r="BU30">
        <f>SUM($B30:AJ30)</f>
        <v>440784309</v>
      </c>
      <c r="BV30">
        <f>SUM($B30:AK30)</f>
        <v>440784309</v>
      </c>
      <c r="BX30" s="7">
        <v>211275075</v>
      </c>
      <c r="BY30">
        <f t="shared" si="71"/>
        <v>-188604948</v>
      </c>
      <c r="BZ30">
        <f t="shared" si="0"/>
        <v>-166814759</v>
      </c>
      <c r="CA30">
        <f t="shared" si="1"/>
        <v>-147218484</v>
      </c>
      <c r="CB30">
        <f t="shared" si="2"/>
        <v>-128411127</v>
      </c>
      <c r="CC30">
        <f t="shared" si="3"/>
        <v>-106868381</v>
      </c>
      <c r="CD30">
        <f t="shared" si="4"/>
        <v>-80030292</v>
      </c>
      <c r="CE30">
        <f t="shared" si="5"/>
        <v>-49852710</v>
      </c>
      <c r="CF30">
        <f t="shared" si="6"/>
        <v>-23754624</v>
      </c>
      <c r="CG30">
        <f t="shared" si="7"/>
        <v>-1511948</v>
      </c>
      <c r="CH30">
        <f t="shared" si="8"/>
        <v>16396074</v>
      </c>
      <c r="CI30">
        <f t="shared" si="9"/>
        <v>31364090</v>
      </c>
      <c r="CJ30">
        <f t="shared" si="10"/>
        <v>47857179</v>
      </c>
      <c r="CK30">
        <f t="shared" si="11"/>
        <v>64382898</v>
      </c>
      <c r="CL30">
        <f t="shared" si="12"/>
        <v>78223297</v>
      </c>
      <c r="CM30">
        <f t="shared" si="13"/>
        <v>90319884</v>
      </c>
      <c r="CN30">
        <f t="shared" si="14"/>
        <v>102091315</v>
      </c>
      <c r="CO30">
        <f t="shared" si="15"/>
        <v>112949399</v>
      </c>
      <c r="CP30">
        <f t="shared" si="16"/>
        <v>122689796</v>
      </c>
      <c r="CQ30">
        <f t="shared" si="17"/>
        <v>131735706</v>
      </c>
      <c r="CR30">
        <f t="shared" si="18"/>
        <v>139826266</v>
      </c>
      <c r="CS30">
        <f t="shared" si="19"/>
        <v>149048102</v>
      </c>
      <c r="CT30">
        <f t="shared" si="20"/>
        <v>158357348</v>
      </c>
      <c r="CU30">
        <f t="shared" si="21"/>
        <v>168688294</v>
      </c>
      <c r="CV30">
        <f t="shared" si="22"/>
        <v>180724354</v>
      </c>
      <c r="CW30">
        <f t="shared" si="23"/>
        <v>192673007</v>
      </c>
      <c r="CX30">
        <f t="shared" si="24"/>
        <v>204033137</v>
      </c>
      <c r="CY30">
        <f t="shared" si="25"/>
        <v>217062062</v>
      </c>
      <c r="CZ30">
        <f t="shared" si="26"/>
        <v>229509234</v>
      </c>
      <c r="DA30">
        <f t="shared" si="27"/>
        <v>229509234</v>
      </c>
      <c r="DB30">
        <f t="shared" si="28"/>
        <v>229509234</v>
      </c>
      <c r="DC30">
        <f t="shared" si="29"/>
        <v>229509234</v>
      </c>
      <c r="DD30">
        <f t="shared" si="30"/>
        <v>229509234</v>
      </c>
      <c r="DE30">
        <f t="shared" si="31"/>
        <v>229509234</v>
      </c>
      <c r="DF30">
        <f t="shared" si="32"/>
        <v>229509234</v>
      </c>
      <c r="DG30">
        <f t="shared" si="33"/>
        <v>229509234</v>
      </c>
      <c r="DH30">
        <f t="shared" si="34"/>
        <v>229509234</v>
      </c>
      <c r="DJ30">
        <f t="shared" si="35"/>
        <v>9</v>
      </c>
      <c r="DK30">
        <f ca="1" t="shared" si="73"/>
        <v>227671149</v>
      </c>
      <c r="DL30">
        <f t="shared" si="74"/>
        <v>16396074</v>
      </c>
      <c r="DM30">
        <f ca="1" t="shared" si="75"/>
        <v>17908022</v>
      </c>
      <c r="DN30">
        <f t="shared" si="78"/>
        <v>1511948</v>
      </c>
      <c r="DP30">
        <f t="shared" si="72"/>
        <v>22670127</v>
      </c>
      <c r="DQ30">
        <f t="shared" si="36"/>
        <v>43580378</v>
      </c>
      <c r="DR30">
        <f t="shared" si="37"/>
        <v>58788825</v>
      </c>
      <c r="DS30">
        <f t="shared" si="38"/>
        <v>75229428</v>
      </c>
      <c r="DT30">
        <f t="shared" si="39"/>
        <v>107713730</v>
      </c>
      <c r="DU30">
        <f t="shared" si="40"/>
        <v>161028534</v>
      </c>
      <c r="DV30">
        <f t="shared" si="41"/>
        <v>211243074</v>
      </c>
      <c r="DW30">
        <f t="shared" si="42"/>
        <v>208784688</v>
      </c>
      <c r="DX30">
        <f t="shared" si="43"/>
        <v>200184084</v>
      </c>
      <c r="DY30">
        <f t="shared" si="44"/>
        <v>179080220</v>
      </c>
      <c r="DZ30">
        <f t="shared" si="45"/>
        <v>164648176</v>
      </c>
      <c r="EA30">
        <f t="shared" si="46"/>
        <v>197917068</v>
      </c>
      <c r="EB30">
        <f t="shared" si="47"/>
        <v>214834347</v>
      </c>
      <c r="EC30">
        <f t="shared" si="48"/>
        <v>193765586</v>
      </c>
      <c r="ED30">
        <f t="shared" si="49"/>
        <v>181448805</v>
      </c>
      <c r="EE30">
        <f t="shared" si="50"/>
        <v>188342896</v>
      </c>
      <c r="EF30">
        <f t="shared" si="51"/>
        <v>184587428</v>
      </c>
      <c r="EG30">
        <f t="shared" si="52"/>
        <v>175327146</v>
      </c>
      <c r="EH30">
        <f t="shared" si="53"/>
        <v>171872290</v>
      </c>
      <c r="EI30">
        <f t="shared" si="54"/>
        <v>161811200</v>
      </c>
      <c r="EJ30">
        <f t="shared" si="55"/>
        <v>193658556</v>
      </c>
      <c r="EK30">
        <f t="shared" si="56"/>
        <v>204803412</v>
      </c>
      <c r="EL30">
        <f t="shared" si="57"/>
        <v>237611758</v>
      </c>
      <c r="EM30">
        <f t="shared" si="58"/>
        <v>288865440</v>
      </c>
      <c r="EN30">
        <f t="shared" si="59"/>
        <v>298716325</v>
      </c>
      <c r="EO30">
        <f t="shared" si="60"/>
        <v>295363380</v>
      </c>
      <c r="EP30">
        <f t="shared" si="61"/>
        <v>351780975</v>
      </c>
      <c r="EQ30">
        <f t="shared" si="62"/>
        <v>348520816</v>
      </c>
      <c r="ER30">
        <f t="shared" si="63"/>
        <v>0</v>
      </c>
      <c r="ES30">
        <f t="shared" si="64"/>
        <v>0</v>
      </c>
      <c r="ET30">
        <f t="shared" si="65"/>
        <v>0</v>
      </c>
      <c r="EU30">
        <f t="shared" si="66"/>
        <v>0</v>
      </c>
      <c r="EV30">
        <f t="shared" si="67"/>
        <v>0</v>
      </c>
      <c r="EW30">
        <f t="shared" si="68"/>
        <v>0</v>
      </c>
      <c r="EX30">
        <f t="shared" si="69"/>
        <v>0</v>
      </c>
      <c r="EY30">
        <f t="shared" si="70"/>
        <v>0</v>
      </c>
      <c r="FA30">
        <f ca="1">SUM(DP30:OFFSET(DO30,0,DJ30,1,1))</f>
        <v>1089222868</v>
      </c>
      <c r="FB30">
        <f t="shared" si="76"/>
        <v>1104342348</v>
      </c>
      <c r="FC30" s="7">
        <f t="shared" si="77"/>
        <v>5.227035645354759</v>
      </c>
      <c r="FD30">
        <v>1997</v>
      </c>
    </row>
    <row r="31" spans="1:160" ht="16.5">
      <c r="A31">
        <v>1998</v>
      </c>
      <c r="B31">
        <v>23130889</v>
      </c>
      <c r="C31">
        <v>22670127</v>
      </c>
      <c r="D31">
        <v>21790189</v>
      </c>
      <c r="E31">
        <v>19596275</v>
      </c>
      <c r="F31">
        <v>18807357</v>
      </c>
      <c r="G31">
        <v>21542746</v>
      </c>
      <c r="H31">
        <v>26838089</v>
      </c>
      <c r="I31">
        <v>30177582</v>
      </c>
      <c r="J31">
        <v>26098086</v>
      </c>
      <c r="K31">
        <v>22242676</v>
      </c>
      <c r="L31">
        <v>17908022</v>
      </c>
      <c r="M31">
        <v>14968016</v>
      </c>
      <c r="N31">
        <v>16493089</v>
      </c>
      <c r="O31">
        <v>16525719</v>
      </c>
      <c r="P31">
        <v>13840399</v>
      </c>
      <c r="Q31">
        <v>12096587</v>
      </c>
      <c r="R31">
        <v>11771431</v>
      </c>
      <c r="S31">
        <v>10858084</v>
      </c>
      <c r="T31">
        <v>9740397</v>
      </c>
      <c r="U31">
        <v>9045910</v>
      </c>
      <c r="V31">
        <v>8090560</v>
      </c>
      <c r="W31">
        <v>9221836</v>
      </c>
      <c r="X31">
        <v>9309246</v>
      </c>
      <c r="Y31">
        <v>10330946</v>
      </c>
      <c r="Z31">
        <v>12036060</v>
      </c>
      <c r="AA31">
        <v>11948653</v>
      </c>
      <c r="AB31">
        <v>11360130</v>
      </c>
      <c r="AC31">
        <v>13028925</v>
      </c>
      <c r="AD31">
        <v>12447172</v>
      </c>
      <c r="AM31">
        <f>SUM($B31:B31)</f>
        <v>23130889</v>
      </c>
      <c r="AN31">
        <f>SUM($B31:C31)</f>
        <v>45801016</v>
      </c>
      <c r="AO31">
        <f>SUM($B31:D31)</f>
        <v>67591205</v>
      </c>
      <c r="AP31">
        <f>SUM($B31:E31)</f>
        <v>87187480</v>
      </c>
      <c r="AQ31">
        <f>SUM($B31:F31)</f>
        <v>105994837</v>
      </c>
      <c r="AR31">
        <f>SUM($B31:G31)</f>
        <v>127537583</v>
      </c>
      <c r="AS31">
        <f>SUM($B31:H31)</f>
        <v>154375672</v>
      </c>
      <c r="AT31">
        <f>SUM($B31:I31)</f>
        <v>184553254</v>
      </c>
      <c r="AU31">
        <f>SUM($B31:J31)</f>
        <v>210651340</v>
      </c>
      <c r="AV31">
        <f>SUM($B31:K31)</f>
        <v>232894016</v>
      </c>
      <c r="AW31">
        <f>SUM($B31:L31)</f>
        <v>250802038</v>
      </c>
      <c r="AX31">
        <f>SUM($B31:M31)</f>
        <v>265770054</v>
      </c>
      <c r="AY31">
        <f>SUM($B31:N31)</f>
        <v>282263143</v>
      </c>
      <c r="AZ31">
        <f>SUM($B31:O31)</f>
        <v>298788862</v>
      </c>
      <c r="BA31">
        <f>SUM($B31:P31)</f>
        <v>312629261</v>
      </c>
      <c r="BB31">
        <f>SUM($B31:Q31)</f>
        <v>324725848</v>
      </c>
      <c r="BC31">
        <f>SUM($B31:R31)</f>
        <v>336497279</v>
      </c>
      <c r="BD31">
        <f>SUM($B31:S31)</f>
        <v>347355363</v>
      </c>
      <c r="BE31">
        <f>SUM($B31:T31)</f>
        <v>357095760</v>
      </c>
      <c r="BF31">
        <f>SUM($B31:U31)</f>
        <v>366141670</v>
      </c>
      <c r="BG31">
        <f>SUM($B31:V31)</f>
        <v>374232230</v>
      </c>
      <c r="BH31">
        <f>SUM($B31:W31)</f>
        <v>383454066</v>
      </c>
      <c r="BI31">
        <f>SUM($B31:X31)</f>
        <v>392763312</v>
      </c>
      <c r="BJ31">
        <f>SUM($B31:Y31)</f>
        <v>403094258</v>
      </c>
      <c r="BK31">
        <f>SUM($B31:Z31)</f>
        <v>415130318</v>
      </c>
      <c r="BL31">
        <f>SUM($B31:AA31)</f>
        <v>427078971</v>
      </c>
      <c r="BM31">
        <f>SUM($B31:AB31)</f>
        <v>438439101</v>
      </c>
      <c r="BN31">
        <f>SUM($B31:AC31)</f>
        <v>451468026</v>
      </c>
      <c r="BO31">
        <f>SUM($B31:AD31)</f>
        <v>463915198</v>
      </c>
      <c r="BP31">
        <f>SUM($B31:AE31)</f>
        <v>463915198</v>
      </c>
      <c r="BQ31">
        <f>SUM($B31:AF31)</f>
        <v>463915198</v>
      </c>
      <c r="BR31">
        <f>SUM($B31:AG31)</f>
        <v>463915198</v>
      </c>
      <c r="BS31">
        <f>SUM($B31:AH31)</f>
        <v>463915198</v>
      </c>
      <c r="BT31">
        <f>SUM($B31:AI31)</f>
        <v>463915198</v>
      </c>
      <c r="BU31">
        <f>SUM($B31:AJ31)</f>
        <v>463915198</v>
      </c>
      <c r="BV31">
        <f>SUM($B31:AK31)</f>
        <v>463915198</v>
      </c>
      <c r="BX31" s="7">
        <v>215639814</v>
      </c>
      <c r="BY31">
        <f t="shared" si="71"/>
        <v>-192508925</v>
      </c>
      <c r="BZ31">
        <f t="shared" si="0"/>
        <v>-169838798</v>
      </c>
      <c r="CA31">
        <f t="shared" si="1"/>
        <v>-148048609</v>
      </c>
      <c r="CB31">
        <f t="shared" si="2"/>
        <v>-128452334</v>
      </c>
      <c r="CC31">
        <f t="shared" si="3"/>
        <v>-109644977</v>
      </c>
      <c r="CD31">
        <f t="shared" si="4"/>
        <v>-88102231</v>
      </c>
      <c r="CE31">
        <f t="shared" si="5"/>
        <v>-61264142</v>
      </c>
      <c r="CF31">
        <f t="shared" si="6"/>
        <v>-31086560</v>
      </c>
      <c r="CG31">
        <f t="shared" si="7"/>
        <v>-4988474</v>
      </c>
      <c r="CH31">
        <f t="shared" si="8"/>
        <v>17254202</v>
      </c>
      <c r="CI31">
        <f t="shared" si="9"/>
        <v>35162224</v>
      </c>
      <c r="CJ31">
        <f t="shared" si="10"/>
        <v>50130240</v>
      </c>
      <c r="CK31">
        <f t="shared" si="11"/>
        <v>66623329</v>
      </c>
      <c r="CL31">
        <f t="shared" si="12"/>
        <v>83149048</v>
      </c>
      <c r="CM31">
        <f t="shared" si="13"/>
        <v>96989447</v>
      </c>
      <c r="CN31">
        <f t="shared" si="14"/>
        <v>109086034</v>
      </c>
      <c r="CO31">
        <f t="shared" si="15"/>
        <v>120857465</v>
      </c>
      <c r="CP31">
        <f t="shared" si="16"/>
        <v>131715549</v>
      </c>
      <c r="CQ31">
        <f t="shared" si="17"/>
        <v>141455946</v>
      </c>
      <c r="CR31">
        <f t="shared" si="18"/>
        <v>150501856</v>
      </c>
      <c r="CS31">
        <f t="shared" si="19"/>
        <v>158592416</v>
      </c>
      <c r="CT31">
        <f t="shared" si="20"/>
        <v>167814252</v>
      </c>
      <c r="CU31">
        <f t="shared" si="21"/>
        <v>177123498</v>
      </c>
      <c r="CV31">
        <f t="shared" si="22"/>
        <v>187454444</v>
      </c>
      <c r="CW31">
        <f t="shared" si="23"/>
        <v>199490504</v>
      </c>
      <c r="CX31">
        <f t="shared" si="24"/>
        <v>211439157</v>
      </c>
      <c r="CY31">
        <f t="shared" si="25"/>
        <v>222799287</v>
      </c>
      <c r="CZ31">
        <f t="shared" si="26"/>
        <v>235828212</v>
      </c>
      <c r="DA31">
        <f t="shared" si="27"/>
        <v>248275384</v>
      </c>
      <c r="DB31">
        <f t="shared" si="28"/>
        <v>248275384</v>
      </c>
      <c r="DC31">
        <f t="shared" si="29"/>
        <v>248275384</v>
      </c>
      <c r="DD31">
        <f t="shared" si="30"/>
        <v>248275384</v>
      </c>
      <c r="DE31">
        <f t="shared" si="31"/>
        <v>248275384</v>
      </c>
      <c r="DF31">
        <f t="shared" si="32"/>
        <v>248275384</v>
      </c>
      <c r="DG31">
        <f t="shared" si="33"/>
        <v>248275384</v>
      </c>
      <c r="DH31">
        <f t="shared" si="34"/>
        <v>248275384</v>
      </c>
      <c r="DJ31">
        <f t="shared" si="35"/>
        <v>9</v>
      </c>
      <c r="DK31">
        <f ca="1" t="shared" si="73"/>
        <v>232894016</v>
      </c>
      <c r="DL31">
        <f t="shared" si="74"/>
        <v>17254202</v>
      </c>
      <c r="DM31">
        <f ca="1" t="shared" si="75"/>
        <v>22242676</v>
      </c>
      <c r="DN31">
        <f t="shared" si="78"/>
        <v>4988474</v>
      </c>
      <c r="DP31">
        <f t="shared" si="72"/>
        <v>23130889</v>
      </c>
      <c r="DQ31">
        <f t="shared" si="36"/>
        <v>45340254</v>
      </c>
      <c r="DR31">
        <f t="shared" si="37"/>
        <v>65370567</v>
      </c>
      <c r="DS31">
        <f t="shared" si="38"/>
        <v>78385100</v>
      </c>
      <c r="DT31">
        <f t="shared" si="39"/>
        <v>94036785</v>
      </c>
      <c r="DU31">
        <f t="shared" si="40"/>
        <v>129256476</v>
      </c>
      <c r="DV31">
        <f t="shared" si="41"/>
        <v>187866623</v>
      </c>
      <c r="DW31">
        <f t="shared" si="42"/>
        <v>241420656</v>
      </c>
      <c r="DX31">
        <f t="shared" si="43"/>
        <v>234882774</v>
      </c>
      <c r="DY31">
        <f t="shared" si="44"/>
        <v>222426760</v>
      </c>
      <c r="DZ31">
        <f t="shared" si="45"/>
        <v>196988242</v>
      </c>
      <c r="EA31">
        <f t="shared" si="46"/>
        <v>179616192</v>
      </c>
      <c r="EB31">
        <f t="shared" si="47"/>
        <v>214410157</v>
      </c>
      <c r="EC31">
        <f t="shared" si="48"/>
        <v>231360066</v>
      </c>
      <c r="ED31">
        <f t="shared" si="49"/>
        <v>207605985</v>
      </c>
      <c r="EE31">
        <f t="shared" si="50"/>
        <v>193545392</v>
      </c>
      <c r="EF31">
        <f t="shared" si="51"/>
        <v>200114327</v>
      </c>
      <c r="EG31">
        <f t="shared" si="52"/>
        <v>195445512</v>
      </c>
      <c r="EH31">
        <f t="shared" si="53"/>
        <v>185067543</v>
      </c>
      <c r="EI31">
        <f t="shared" si="54"/>
        <v>180918200</v>
      </c>
      <c r="EJ31">
        <f t="shared" si="55"/>
        <v>169901760</v>
      </c>
      <c r="EK31">
        <f t="shared" si="56"/>
        <v>202880392</v>
      </c>
      <c r="EL31">
        <f t="shared" si="57"/>
        <v>214112658</v>
      </c>
      <c r="EM31">
        <f t="shared" si="58"/>
        <v>247942704</v>
      </c>
      <c r="EN31">
        <f t="shared" si="59"/>
        <v>300901500</v>
      </c>
      <c r="EO31">
        <f t="shared" si="60"/>
        <v>310664978</v>
      </c>
      <c r="EP31">
        <f t="shared" si="61"/>
        <v>306723510</v>
      </c>
      <c r="EQ31">
        <f t="shared" si="62"/>
        <v>364809900</v>
      </c>
      <c r="ER31">
        <f t="shared" si="63"/>
        <v>360967988</v>
      </c>
      <c r="ES31">
        <f t="shared" si="64"/>
        <v>0</v>
      </c>
      <c r="ET31">
        <f t="shared" si="65"/>
        <v>0</v>
      </c>
      <c r="EU31">
        <f t="shared" si="66"/>
        <v>0</v>
      </c>
      <c r="EV31">
        <f t="shared" si="67"/>
        <v>0</v>
      </c>
      <c r="EW31">
        <f t="shared" si="68"/>
        <v>0</v>
      </c>
      <c r="EX31">
        <f t="shared" si="69"/>
        <v>0</v>
      </c>
      <c r="EY31">
        <f t="shared" si="70"/>
        <v>0</v>
      </c>
      <c r="FA31">
        <f ca="1">SUM(DP31:OFFSET(DO31,0,DJ31,1,1))</f>
        <v>1099690124</v>
      </c>
      <c r="FB31">
        <f t="shared" si="76"/>
        <v>1149574864</v>
      </c>
      <c r="FC31" s="7">
        <f t="shared" si="77"/>
        <v>5.330995434822625</v>
      </c>
      <c r="FD31">
        <v>1998</v>
      </c>
    </row>
    <row r="32" spans="1:160" ht="16.5">
      <c r="A32">
        <v>1999</v>
      </c>
      <c r="B32">
        <v>19469714</v>
      </c>
      <c r="C32">
        <v>23130889</v>
      </c>
      <c r="D32">
        <v>22670127</v>
      </c>
      <c r="E32">
        <v>21790189</v>
      </c>
      <c r="F32">
        <v>19596275</v>
      </c>
      <c r="G32">
        <v>18807357</v>
      </c>
      <c r="H32">
        <v>21542746</v>
      </c>
      <c r="I32">
        <v>26838089</v>
      </c>
      <c r="J32">
        <v>30177582</v>
      </c>
      <c r="K32">
        <v>26098086</v>
      </c>
      <c r="L32">
        <v>22242676</v>
      </c>
      <c r="M32">
        <v>17908022</v>
      </c>
      <c r="N32">
        <v>14968016</v>
      </c>
      <c r="O32">
        <v>16493089</v>
      </c>
      <c r="P32">
        <v>16525719</v>
      </c>
      <c r="Q32">
        <v>13840399</v>
      </c>
      <c r="R32">
        <v>12096587</v>
      </c>
      <c r="S32">
        <v>11771431</v>
      </c>
      <c r="T32">
        <v>10858084</v>
      </c>
      <c r="U32">
        <v>9740397</v>
      </c>
      <c r="V32">
        <v>9045910</v>
      </c>
      <c r="W32">
        <v>8090560</v>
      </c>
      <c r="X32">
        <v>9221836</v>
      </c>
      <c r="Y32">
        <v>9309246</v>
      </c>
      <c r="Z32">
        <v>10330946</v>
      </c>
      <c r="AA32">
        <v>12036060</v>
      </c>
      <c r="AB32">
        <v>11948653</v>
      </c>
      <c r="AC32">
        <v>11360130</v>
      </c>
      <c r="AD32">
        <v>13028925</v>
      </c>
      <c r="AE32">
        <v>12447172</v>
      </c>
      <c r="AM32">
        <f>SUM($B32:B32)</f>
        <v>19469714</v>
      </c>
      <c r="AN32">
        <f>SUM($B32:C32)</f>
        <v>42600603</v>
      </c>
      <c r="AO32">
        <f>SUM($B32:D32)</f>
        <v>65270730</v>
      </c>
      <c r="AP32">
        <f>SUM($B32:E32)</f>
        <v>87060919</v>
      </c>
      <c r="AQ32">
        <f>SUM($B32:F32)</f>
        <v>106657194</v>
      </c>
      <c r="AR32">
        <f>SUM($B32:G32)</f>
        <v>125464551</v>
      </c>
      <c r="AS32">
        <f>SUM($B32:H32)</f>
        <v>147007297</v>
      </c>
      <c r="AT32">
        <f>SUM($B32:I32)</f>
        <v>173845386</v>
      </c>
      <c r="AU32">
        <f>SUM($B32:J32)</f>
        <v>204022968</v>
      </c>
      <c r="AV32">
        <f>SUM($B32:K32)</f>
        <v>230121054</v>
      </c>
      <c r="AW32">
        <f>SUM($B32:L32)</f>
        <v>252363730</v>
      </c>
      <c r="AX32">
        <f>SUM($B32:M32)</f>
        <v>270271752</v>
      </c>
      <c r="AY32">
        <f>SUM($B32:N32)</f>
        <v>285239768</v>
      </c>
      <c r="AZ32">
        <f>SUM($B32:O32)</f>
        <v>301732857</v>
      </c>
      <c r="BA32">
        <f>SUM($B32:P32)</f>
        <v>318258576</v>
      </c>
      <c r="BB32">
        <f>SUM($B32:Q32)</f>
        <v>332098975</v>
      </c>
      <c r="BC32">
        <f>SUM($B32:R32)</f>
        <v>344195562</v>
      </c>
      <c r="BD32">
        <f>SUM($B32:S32)</f>
        <v>355966993</v>
      </c>
      <c r="BE32">
        <f>SUM($B32:T32)</f>
        <v>366825077</v>
      </c>
      <c r="BF32">
        <f>SUM($B32:U32)</f>
        <v>376565474</v>
      </c>
      <c r="BG32">
        <f>SUM($B32:V32)</f>
        <v>385611384</v>
      </c>
      <c r="BH32">
        <f>SUM($B32:W32)</f>
        <v>393701944</v>
      </c>
      <c r="BI32">
        <f>SUM($B32:X32)</f>
        <v>402923780</v>
      </c>
      <c r="BJ32">
        <f>SUM($B32:Y32)</f>
        <v>412233026</v>
      </c>
      <c r="BK32">
        <f>SUM($B32:Z32)</f>
        <v>422563972</v>
      </c>
      <c r="BL32">
        <f>SUM($B32:AA32)</f>
        <v>434600032</v>
      </c>
      <c r="BM32">
        <f>SUM($B32:AB32)</f>
        <v>446548685</v>
      </c>
      <c r="BN32">
        <f>SUM($B32:AC32)</f>
        <v>457908815</v>
      </c>
      <c r="BO32">
        <f>SUM($B32:AD32)</f>
        <v>470937740</v>
      </c>
      <c r="BP32">
        <f>SUM($B32:AE32)</f>
        <v>483384912</v>
      </c>
      <c r="BQ32">
        <f>SUM($B32:AF32)</f>
        <v>483384912</v>
      </c>
      <c r="BR32">
        <f>SUM($B32:AG32)</f>
        <v>483384912</v>
      </c>
      <c r="BS32">
        <f>SUM($B32:AH32)</f>
        <v>483384912</v>
      </c>
      <c r="BT32">
        <f>SUM($B32:AI32)</f>
        <v>483384912</v>
      </c>
      <c r="BU32">
        <f>SUM($B32:AJ32)</f>
        <v>483384912</v>
      </c>
      <c r="BV32">
        <f>SUM($B32:AK32)</f>
        <v>483384912</v>
      </c>
      <c r="BX32" s="7">
        <v>216115801</v>
      </c>
      <c r="BY32">
        <f t="shared" si="71"/>
        <v>-196646087</v>
      </c>
      <c r="BZ32">
        <f t="shared" si="0"/>
        <v>-173515198</v>
      </c>
      <c r="CA32">
        <f t="shared" si="1"/>
        <v>-150845071</v>
      </c>
      <c r="CB32">
        <f t="shared" si="2"/>
        <v>-129054882</v>
      </c>
      <c r="CC32">
        <f t="shared" si="3"/>
        <v>-109458607</v>
      </c>
      <c r="CD32">
        <f t="shared" si="4"/>
        <v>-90651250</v>
      </c>
      <c r="CE32">
        <f t="shared" si="5"/>
        <v>-69108504</v>
      </c>
      <c r="CF32">
        <f t="shared" si="6"/>
        <v>-42270415</v>
      </c>
      <c r="CG32">
        <f t="shared" si="7"/>
        <v>-12092833</v>
      </c>
      <c r="CH32">
        <f t="shared" si="8"/>
        <v>14005253</v>
      </c>
      <c r="CI32">
        <f t="shared" si="9"/>
        <v>36247929</v>
      </c>
      <c r="CJ32">
        <f t="shared" si="10"/>
        <v>54155951</v>
      </c>
      <c r="CK32">
        <f t="shared" si="11"/>
        <v>69123967</v>
      </c>
      <c r="CL32">
        <f t="shared" si="12"/>
        <v>85617056</v>
      </c>
      <c r="CM32">
        <f t="shared" si="13"/>
        <v>102142775</v>
      </c>
      <c r="CN32">
        <f t="shared" si="14"/>
        <v>115983174</v>
      </c>
      <c r="CO32">
        <f t="shared" si="15"/>
        <v>128079761</v>
      </c>
      <c r="CP32">
        <f t="shared" si="16"/>
        <v>139851192</v>
      </c>
      <c r="CQ32">
        <f t="shared" si="17"/>
        <v>150709276</v>
      </c>
      <c r="CR32">
        <f t="shared" si="18"/>
        <v>160449673</v>
      </c>
      <c r="CS32">
        <f t="shared" si="19"/>
        <v>169495583</v>
      </c>
      <c r="CT32">
        <f t="shared" si="20"/>
        <v>177586143</v>
      </c>
      <c r="CU32">
        <f t="shared" si="21"/>
        <v>186807979</v>
      </c>
      <c r="CV32">
        <f t="shared" si="22"/>
        <v>196117225</v>
      </c>
      <c r="CW32">
        <f t="shared" si="23"/>
        <v>206448171</v>
      </c>
      <c r="CX32">
        <f t="shared" si="24"/>
        <v>218484231</v>
      </c>
      <c r="CY32">
        <f t="shared" si="25"/>
        <v>230432884</v>
      </c>
      <c r="CZ32">
        <f t="shared" si="26"/>
        <v>241793014</v>
      </c>
      <c r="DA32">
        <f t="shared" si="27"/>
        <v>254821939</v>
      </c>
      <c r="DB32">
        <f t="shared" si="28"/>
        <v>267269111</v>
      </c>
      <c r="DC32">
        <f t="shared" si="29"/>
        <v>267269111</v>
      </c>
      <c r="DD32">
        <f t="shared" si="30"/>
        <v>267269111</v>
      </c>
      <c r="DE32">
        <f t="shared" si="31"/>
        <v>267269111</v>
      </c>
      <c r="DF32">
        <f t="shared" si="32"/>
        <v>267269111</v>
      </c>
      <c r="DG32">
        <f t="shared" si="33"/>
        <v>267269111</v>
      </c>
      <c r="DH32">
        <f t="shared" si="34"/>
        <v>267269111</v>
      </c>
      <c r="DJ32">
        <f t="shared" si="35"/>
        <v>9</v>
      </c>
      <c r="DK32">
        <f ca="1" t="shared" si="73"/>
        <v>230121054</v>
      </c>
      <c r="DL32">
        <f t="shared" si="74"/>
        <v>14005253</v>
      </c>
      <c r="DM32">
        <f ca="1" t="shared" si="75"/>
        <v>26098086</v>
      </c>
      <c r="DN32">
        <f t="shared" si="78"/>
        <v>12092833</v>
      </c>
      <c r="DP32">
        <f t="shared" si="72"/>
        <v>19469714</v>
      </c>
      <c r="DQ32">
        <f t="shared" si="36"/>
        <v>46261778</v>
      </c>
      <c r="DR32">
        <f t="shared" si="37"/>
        <v>68010381</v>
      </c>
      <c r="DS32">
        <f t="shared" si="38"/>
        <v>87160756</v>
      </c>
      <c r="DT32">
        <f t="shared" si="39"/>
        <v>97981375</v>
      </c>
      <c r="DU32">
        <f t="shared" si="40"/>
        <v>112844142</v>
      </c>
      <c r="DV32">
        <f t="shared" si="41"/>
        <v>150799222</v>
      </c>
      <c r="DW32">
        <f t="shared" si="42"/>
        <v>214704712</v>
      </c>
      <c r="DX32">
        <f t="shared" si="43"/>
        <v>271598238</v>
      </c>
      <c r="DY32">
        <f t="shared" si="44"/>
        <v>260980860</v>
      </c>
      <c r="DZ32">
        <f t="shared" si="45"/>
        <v>244669436</v>
      </c>
      <c r="EA32">
        <f t="shared" si="46"/>
        <v>214896264</v>
      </c>
      <c r="EB32">
        <f t="shared" si="47"/>
        <v>194584208</v>
      </c>
      <c r="EC32">
        <f t="shared" si="48"/>
        <v>230903246</v>
      </c>
      <c r="ED32">
        <f t="shared" si="49"/>
        <v>247885785</v>
      </c>
      <c r="EE32">
        <f t="shared" si="50"/>
        <v>221446384</v>
      </c>
      <c r="EF32">
        <f t="shared" si="51"/>
        <v>205641979</v>
      </c>
      <c r="EG32">
        <f t="shared" si="52"/>
        <v>211885758</v>
      </c>
      <c r="EH32">
        <f t="shared" si="53"/>
        <v>206303596</v>
      </c>
      <c r="EI32">
        <f t="shared" si="54"/>
        <v>194807940</v>
      </c>
      <c r="EJ32">
        <f t="shared" si="55"/>
        <v>189964110</v>
      </c>
      <c r="EK32">
        <f t="shared" si="56"/>
        <v>177992320</v>
      </c>
      <c r="EL32">
        <f t="shared" si="57"/>
        <v>212102228</v>
      </c>
      <c r="EM32">
        <f t="shared" si="58"/>
        <v>223421904</v>
      </c>
      <c r="EN32">
        <f t="shared" si="59"/>
        <v>258273650</v>
      </c>
      <c r="EO32">
        <f t="shared" si="60"/>
        <v>312937560</v>
      </c>
      <c r="EP32">
        <f t="shared" si="61"/>
        <v>322613631</v>
      </c>
      <c r="EQ32">
        <f t="shared" si="62"/>
        <v>318083640</v>
      </c>
      <c r="ER32">
        <f t="shared" si="63"/>
        <v>377838825</v>
      </c>
      <c r="ES32">
        <f t="shared" si="64"/>
        <v>373415160</v>
      </c>
      <c r="ET32">
        <f t="shared" si="65"/>
        <v>0</v>
      </c>
      <c r="EU32">
        <f t="shared" si="66"/>
        <v>0</v>
      </c>
      <c r="EV32">
        <f t="shared" si="67"/>
        <v>0</v>
      </c>
      <c r="EW32">
        <f t="shared" si="68"/>
        <v>0</v>
      </c>
      <c r="EX32">
        <f t="shared" si="69"/>
        <v>0</v>
      </c>
      <c r="EY32">
        <f t="shared" si="70"/>
        <v>0</v>
      </c>
      <c r="FA32">
        <f ca="1">SUM(DP32:OFFSET(DO32,0,DJ32,1,1))</f>
        <v>1068830318</v>
      </c>
      <c r="FB32">
        <f t="shared" si="76"/>
        <v>1189758648</v>
      </c>
      <c r="FC32" s="7">
        <f t="shared" si="77"/>
        <v>5.505190469622349</v>
      </c>
      <c r="FD32">
        <v>1999</v>
      </c>
    </row>
    <row r="33" spans="1:160" ht="16.5">
      <c r="A33">
        <v>2000</v>
      </c>
      <c r="B33">
        <v>19892283</v>
      </c>
      <c r="C33">
        <v>19469714</v>
      </c>
      <c r="D33">
        <v>23130889</v>
      </c>
      <c r="E33">
        <v>22670127</v>
      </c>
      <c r="F33">
        <v>21790189</v>
      </c>
      <c r="G33">
        <v>19596275</v>
      </c>
      <c r="H33">
        <v>18807357</v>
      </c>
      <c r="I33">
        <v>21542746</v>
      </c>
      <c r="J33">
        <v>26838089</v>
      </c>
      <c r="K33">
        <v>30177582</v>
      </c>
      <c r="L33">
        <v>26098086</v>
      </c>
      <c r="M33">
        <v>22242676</v>
      </c>
      <c r="N33">
        <v>17908022</v>
      </c>
      <c r="O33">
        <v>14968016</v>
      </c>
      <c r="P33">
        <v>16493089</v>
      </c>
      <c r="Q33">
        <v>16525719</v>
      </c>
      <c r="R33">
        <v>13840399</v>
      </c>
      <c r="S33">
        <v>12096587</v>
      </c>
      <c r="T33">
        <v>11771431</v>
      </c>
      <c r="U33">
        <v>10858084</v>
      </c>
      <c r="V33">
        <v>9740397</v>
      </c>
      <c r="W33">
        <v>9045910</v>
      </c>
      <c r="X33">
        <v>8090560</v>
      </c>
      <c r="Y33">
        <v>9221836</v>
      </c>
      <c r="Z33">
        <v>9309246</v>
      </c>
      <c r="AA33">
        <v>10330946</v>
      </c>
      <c r="AB33">
        <v>12036060</v>
      </c>
      <c r="AC33">
        <v>11948653</v>
      </c>
      <c r="AD33">
        <v>11360130</v>
      </c>
      <c r="AE33">
        <v>13028925</v>
      </c>
      <c r="AF33">
        <v>12447172</v>
      </c>
      <c r="AM33">
        <f>SUM($B33:B33)</f>
        <v>19892283</v>
      </c>
      <c r="AN33">
        <f>SUM($B33:C33)</f>
        <v>39361997</v>
      </c>
      <c r="AO33">
        <f>SUM($B33:D33)</f>
        <v>62492886</v>
      </c>
      <c r="AP33">
        <f>SUM($B33:E33)</f>
        <v>85163013</v>
      </c>
      <c r="AQ33">
        <f>SUM($B33:F33)</f>
        <v>106953202</v>
      </c>
      <c r="AR33">
        <f>SUM($B33:G33)</f>
        <v>126549477</v>
      </c>
      <c r="AS33">
        <f>SUM($B33:H33)</f>
        <v>145356834</v>
      </c>
      <c r="AT33">
        <f>SUM($B33:I33)</f>
        <v>166899580</v>
      </c>
      <c r="AU33">
        <f>SUM($B33:J33)</f>
        <v>193737669</v>
      </c>
      <c r="AV33">
        <f>SUM($B33:K33)</f>
        <v>223915251</v>
      </c>
      <c r="AW33">
        <f>SUM($B33:L33)</f>
        <v>250013337</v>
      </c>
      <c r="AX33">
        <f>SUM($B33:M33)</f>
        <v>272256013</v>
      </c>
      <c r="AY33">
        <f>SUM($B33:N33)</f>
        <v>290164035</v>
      </c>
      <c r="AZ33">
        <f>SUM($B33:O33)</f>
        <v>305132051</v>
      </c>
      <c r="BA33">
        <f>SUM($B33:P33)</f>
        <v>321625140</v>
      </c>
      <c r="BB33">
        <f>SUM($B33:Q33)</f>
        <v>338150859</v>
      </c>
      <c r="BC33">
        <f>SUM($B33:R33)</f>
        <v>351991258</v>
      </c>
      <c r="BD33">
        <f>SUM($B33:S33)</f>
        <v>364087845</v>
      </c>
      <c r="BE33">
        <f>SUM($B33:T33)</f>
        <v>375859276</v>
      </c>
      <c r="BF33">
        <f>SUM($B33:U33)</f>
        <v>386717360</v>
      </c>
      <c r="BG33">
        <f>SUM($B33:V33)</f>
        <v>396457757</v>
      </c>
      <c r="BH33">
        <f>SUM($B33:W33)</f>
        <v>405503667</v>
      </c>
      <c r="BI33">
        <f>SUM($B33:X33)</f>
        <v>413594227</v>
      </c>
      <c r="BJ33">
        <f>SUM($B33:Y33)</f>
        <v>422816063</v>
      </c>
      <c r="BK33">
        <f>SUM($B33:Z33)</f>
        <v>432125309</v>
      </c>
      <c r="BL33">
        <f>SUM($B33:AA33)</f>
        <v>442456255</v>
      </c>
      <c r="BM33">
        <f>SUM($B33:AB33)</f>
        <v>454492315</v>
      </c>
      <c r="BN33">
        <f>SUM($B33:AC33)</f>
        <v>466440968</v>
      </c>
      <c r="BO33">
        <f>SUM($B33:AD33)</f>
        <v>477801098</v>
      </c>
      <c r="BP33">
        <f>SUM($B33:AE33)</f>
        <v>490830023</v>
      </c>
      <c r="BQ33">
        <f>SUM($B33:AF33)</f>
        <v>503277195</v>
      </c>
      <c r="BR33">
        <f>SUM($B33:AG33)</f>
        <v>503277195</v>
      </c>
      <c r="BS33">
        <f>SUM($B33:AH33)</f>
        <v>503277195</v>
      </c>
      <c r="BT33">
        <f>SUM($B33:AI33)</f>
        <v>503277195</v>
      </c>
      <c r="BU33">
        <f>SUM($B33:AJ33)</f>
        <v>503277195</v>
      </c>
      <c r="BV33">
        <f>SUM($B33:AK33)</f>
        <v>503277195</v>
      </c>
      <c r="BX33" s="7">
        <v>216744665</v>
      </c>
      <c r="BY33">
        <f t="shared" si="71"/>
        <v>-196852382</v>
      </c>
      <c r="BZ33">
        <f t="shared" si="0"/>
        <v>-177382668</v>
      </c>
      <c r="CA33">
        <f t="shared" si="1"/>
        <v>-154251779</v>
      </c>
      <c r="CB33">
        <f t="shared" si="2"/>
        <v>-131581652</v>
      </c>
      <c r="CC33">
        <f t="shared" si="3"/>
        <v>-109791463</v>
      </c>
      <c r="CD33">
        <f t="shared" si="4"/>
        <v>-90195188</v>
      </c>
      <c r="CE33">
        <f t="shared" si="5"/>
        <v>-71387831</v>
      </c>
      <c r="CF33">
        <f t="shared" si="6"/>
        <v>-49845085</v>
      </c>
      <c r="CG33">
        <f t="shared" si="7"/>
        <v>-23006996</v>
      </c>
      <c r="CH33">
        <f t="shared" si="8"/>
        <v>7170586</v>
      </c>
      <c r="CI33">
        <f t="shared" si="9"/>
        <v>33268672</v>
      </c>
      <c r="CJ33">
        <f t="shared" si="10"/>
        <v>55511348</v>
      </c>
      <c r="CK33">
        <f t="shared" si="11"/>
        <v>73419370</v>
      </c>
      <c r="CL33">
        <f t="shared" si="12"/>
        <v>88387386</v>
      </c>
      <c r="CM33">
        <f t="shared" si="13"/>
        <v>104880475</v>
      </c>
      <c r="CN33">
        <f t="shared" si="14"/>
        <v>121406194</v>
      </c>
      <c r="CO33">
        <f t="shared" si="15"/>
        <v>135246593</v>
      </c>
      <c r="CP33">
        <f t="shared" si="16"/>
        <v>147343180</v>
      </c>
      <c r="CQ33">
        <f t="shared" si="17"/>
        <v>159114611</v>
      </c>
      <c r="CR33">
        <f t="shared" si="18"/>
        <v>169972695</v>
      </c>
      <c r="CS33">
        <f t="shared" si="19"/>
        <v>179713092</v>
      </c>
      <c r="CT33">
        <f t="shared" si="20"/>
        <v>188759002</v>
      </c>
      <c r="CU33">
        <f t="shared" si="21"/>
        <v>196849562</v>
      </c>
      <c r="CV33">
        <f t="shared" si="22"/>
        <v>206071398</v>
      </c>
      <c r="CW33">
        <f t="shared" si="23"/>
        <v>215380644</v>
      </c>
      <c r="CX33">
        <f t="shared" si="24"/>
        <v>225711590</v>
      </c>
      <c r="CY33">
        <f t="shared" si="25"/>
        <v>237747650</v>
      </c>
      <c r="CZ33">
        <f t="shared" si="26"/>
        <v>249696303</v>
      </c>
      <c r="DA33">
        <f t="shared" si="27"/>
        <v>261056433</v>
      </c>
      <c r="DB33">
        <f t="shared" si="28"/>
        <v>274085358</v>
      </c>
      <c r="DC33">
        <f t="shared" si="29"/>
        <v>286532530</v>
      </c>
      <c r="DD33">
        <f t="shared" si="30"/>
        <v>286532530</v>
      </c>
      <c r="DE33">
        <f t="shared" si="31"/>
        <v>286532530</v>
      </c>
      <c r="DF33">
        <f t="shared" si="32"/>
        <v>286532530</v>
      </c>
      <c r="DG33">
        <f t="shared" si="33"/>
        <v>286532530</v>
      </c>
      <c r="DH33">
        <f t="shared" si="34"/>
        <v>286532530</v>
      </c>
      <c r="DJ33">
        <f t="shared" si="35"/>
        <v>9</v>
      </c>
      <c r="DK33">
        <f ca="1" t="shared" si="73"/>
        <v>223915251</v>
      </c>
      <c r="DL33">
        <f t="shared" si="74"/>
        <v>7170586</v>
      </c>
      <c r="DM33">
        <f ca="1" t="shared" si="75"/>
        <v>30177582</v>
      </c>
      <c r="DN33">
        <f t="shared" si="78"/>
        <v>23006996</v>
      </c>
      <c r="DP33">
        <f t="shared" si="72"/>
        <v>19892283</v>
      </c>
      <c r="DQ33">
        <f t="shared" si="36"/>
        <v>38939428</v>
      </c>
      <c r="DR33">
        <f t="shared" si="37"/>
        <v>69392667</v>
      </c>
      <c r="DS33">
        <f t="shared" si="38"/>
        <v>90680508</v>
      </c>
      <c r="DT33">
        <f t="shared" si="39"/>
        <v>108950945</v>
      </c>
      <c r="DU33">
        <f t="shared" si="40"/>
        <v>117577650</v>
      </c>
      <c r="DV33">
        <f t="shared" si="41"/>
        <v>131651499</v>
      </c>
      <c r="DW33">
        <f t="shared" si="42"/>
        <v>172341968</v>
      </c>
      <c r="DX33">
        <f t="shared" si="43"/>
        <v>241542801</v>
      </c>
      <c r="DY33">
        <f t="shared" si="44"/>
        <v>301775820</v>
      </c>
      <c r="DZ33">
        <f t="shared" si="45"/>
        <v>287078946</v>
      </c>
      <c r="EA33">
        <f t="shared" si="46"/>
        <v>266912112</v>
      </c>
      <c r="EB33">
        <f t="shared" si="47"/>
        <v>232804286</v>
      </c>
      <c r="EC33">
        <f t="shared" si="48"/>
        <v>209552224</v>
      </c>
      <c r="ED33">
        <f t="shared" si="49"/>
        <v>247396335</v>
      </c>
      <c r="EE33">
        <f t="shared" si="50"/>
        <v>264411504</v>
      </c>
      <c r="EF33">
        <f t="shared" si="51"/>
        <v>235286783</v>
      </c>
      <c r="EG33">
        <f t="shared" si="52"/>
        <v>217738566</v>
      </c>
      <c r="EH33">
        <f t="shared" si="53"/>
        <v>223657189</v>
      </c>
      <c r="EI33">
        <f t="shared" si="54"/>
        <v>217161680</v>
      </c>
      <c r="EJ33">
        <f t="shared" si="55"/>
        <v>204548337</v>
      </c>
      <c r="EK33">
        <f t="shared" si="56"/>
        <v>199010020</v>
      </c>
      <c r="EL33">
        <f t="shared" si="57"/>
        <v>186082880</v>
      </c>
      <c r="EM33">
        <f t="shared" si="58"/>
        <v>221324064</v>
      </c>
      <c r="EN33">
        <f t="shared" si="59"/>
        <v>232731150</v>
      </c>
      <c r="EO33">
        <f t="shared" si="60"/>
        <v>268604596</v>
      </c>
      <c r="EP33">
        <f t="shared" si="61"/>
        <v>324973620</v>
      </c>
      <c r="EQ33">
        <f t="shared" si="62"/>
        <v>334562284</v>
      </c>
      <c r="ER33">
        <f t="shared" si="63"/>
        <v>329443770</v>
      </c>
      <c r="ES33">
        <f t="shared" si="64"/>
        <v>390867750</v>
      </c>
      <c r="ET33">
        <f t="shared" si="65"/>
        <v>385862332</v>
      </c>
      <c r="EU33">
        <f t="shared" si="66"/>
        <v>0</v>
      </c>
      <c r="EV33">
        <f t="shared" si="67"/>
        <v>0</v>
      </c>
      <c r="EW33">
        <f t="shared" si="68"/>
        <v>0</v>
      </c>
      <c r="EX33">
        <f t="shared" si="69"/>
        <v>0</v>
      </c>
      <c r="EY33">
        <f t="shared" si="70"/>
        <v>0</v>
      </c>
      <c r="FA33">
        <f ca="1">SUM(DP33:OFFSET(DO33,0,DJ33,1,1))</f>
        <v>990969749</v>
      </c>
      <c r="FB33">
        <f t="shared" si="76"/>
        <v>1221039709</v>
      </c>
      <c r="FC33" s="7">
        <f t="shared" si="77"/>
        <v>5.6335398566788255</v>
      </c>
      <c r="FD33">
        <v>2000</v>
      </c>
    </row>
    <row r="34" spans="1:160" ht="16.5">
      <c r="A34">
        <v>2001</v>
      </c>
      <c r="B34">
        <v>20142564</v>
      </c>
      <c r="C34">
        <v>19892283</v>
      </c>
      <c r="D34">
        <v>19469714</v>
      </c>
      <c r="E34">
        <v>23130889</v>
      </c>
      <c r="F34">
        <v>22670127</v>
      </c>
      <c r="G34">
        <v>21790189</v>
      </c>
      <c r="H34">
        <v>19596275</v>
      </c>
      <c r="I34">
        <v>18807357</v>
      </c>
      <c r="J34">
        <v>21542746</v>
      </c>
      <c r="K34">
        <v>26838089</v>
      </c>
      <c r="L34">
        <v>30177582</v>
      </c>
      <c r="M34">
        <v>26098086</v>
      </c>
      <c r="N34">
        <v>22242676</v>
      </c>
      <c r="O34">
        <v>17908022</v>
      </c>
      <c r="P34">
        <v>14968016</v>
      </c>
      <c r="Q34">
        <v>16493089</v>
      </c>
      <c r="R34">
        <v>16525719</v>
      </c>
      <c r="S34">
        <v>13840399</v>
      </c>
      <c r="T34">
        <v>12096587</v>
      </c>
      <c r="U34">
        <v>11771431</v>
      </c>
      <c r="V34">
        <v>10858084</v>
      </c>
      <c r="W34">
        <v>9740397</v>
      </c>
      <c r="X34">
        <v>9045910</v>
      </c>
      <c r="Y34">
        <v>8090560</v>
      </c>
      <c r="Z34">
        <v>9221836</v>
      </c>
      <c r="AA34">
        <v>9309246</v>
      </c>
      <c r="AB34">
        <v>10330946</v>
      </c>
      <c r="AC34">
        <v>12036060</v>
      </c>
      <c r="AD34">
        <v>11948653</v>
      </c>
      <c r="AE34">
        <v>11360130</v>
      </c>
      <c r="AF34">
        <v>13028925</v>
      </c>
      <c r="AG34">
        <v>12447172</v>
      </c>
      <c r="AM34">
        <f>SUM($B34:B34)</f>
        <v>20142564</v>
      </c>
      <c r="AN34">
        <f>SUM($B34:C34)</f>
        <v>40034847</v>
      </c>
      <c r="AO34">
        <f>SUM($B34:D34)</f>
        <v>59504561</v>
      </c>
      <c r="AP34">
        <f>SUM($B34:E34)</f>
        <v>82635450</v>
      </c>
      <c r="AQ34">
        <f>SUM($B34:F34)</f>
        <v>105305577</v>
      </c>
      <c r="AR34">
        <f>SUM($B34:G34)</f>
        <v>127095766</v>
      </c>
      <c r="AS34">
        <f>SUM($B34:H34)</f>
        <v>146692041</v>
      </c>
      <c r="AT34">
        <f>SUM($B34:I34)</f>
        <v>165499398</v>
      </c>
      <c r="AU34">
        <f>SUM($B34:J34)</f>
        <v>187042144</v>
      </c>
      <c r="AV34">
        <f>SUM($B34:K34)</f>
        <v>213880233</v>
      </c>
      <c r="AW34">
        <f>SUM($B34:L34)</f>
        <v>244057815</v>
      </c>
      <c r="AX34">
        <f>SUM($B34:M34)</f>
        <v>270155901</v>
      </c>
      <c r="AY34">
        <f>SUM($B34:N34)</f>
        <v>292398577</v>
      </c>
      <c r="AZ34">
        <f>SUM($B34:O34)</f>
        <v>310306599</v>
      </c>
      <c r="BA34">
        <f>SUM($B34:P34)</f>
        <v>325274615</v>
      </c>
      <c r="BB34">
        <f>SUM($B34:Q34)</f>
        <v>341767704</v>
      </c>
      <c r="BC34">
        <f>SUM($B34:R34)</f>
        <v>358293423</v>
      </c>
      <c r="BD34">
        <f>SUM($B34:S34)</f>
        <v>372133822</v>
      </c>
      <c r="BE34">
        <f>SUM($B34:T34)</f>
        <v>384230409</v>
      </c>
      <c r="BF34">
        <f>SUM($B34:U34)</f>
        <v>396001840</v>
      </c>
      <c r="BG34">
        <f>SUM($B34:V34)</f>
        <v>406859924</v>
      </c>
      <c r="BH34">
        <f>SUM($B34:W34)</f>
        <v>416600321</v>
      </c>
      <c r="BI34">
        <f>SUM($B34:X34)</f>
        <v>425646231</v>
      </c>
      <c r="BJ34">
        <f>SUM($B34:Y34)</f>
        <v>433736791</v>
      </c>
      <c r="BK34">
        <f>SUM($B34:Z34)</f>
        <v>442958627</v>
      </c>
      <c r="BL34">
        <f>SUM($B34:AA34)</f>
        <v>452267873</v>
      </c>
      <c r="BM34">
        <f>SUM($B34:AB34)</f>
        <v>462598819</v>
      </c>
      <c r="BN34">
        <f>SUM($B34:AC34)</f>
        <v>474634879</v>
      </c>
      <c r="BO34">
        <f>SUM($B34:AD34)</f>
        <v>486583532</v>
      </c>
      <c r="BP34">
        <f>SUM($B34:AE34)</f>
        <v>497943662</v>
      </c>
      <c r="BQ34">
        <f>SUM($B34:AF34)</f>
        <v>510972587</v>
      </c>
      <c r="BR34">
        <f>SUM($B34:AG34)</f>
        <v>523419759</v>
      </c>
      <c r="BS34">
        <f>SUM($B34:AH34)</f>
        <v>523419759</v>
      </c>
      <c r="BT34">
        <f>SUM($B34:AI34)</f>
        <v>523419759</v>
      </c>
      <c r="BU34">
        <f>SUM($B34:AJ34)</f>
        <v>523419759</v>
      </c>
      <c r="BV34">
        <f>SUM($B34:AK34)</f>
        <v>523419759</v>
      </c>
      <c r="BX34" s="7">
        <v>217383459</v>
      </c>
      <c r="BY34">
        <f t="shared" si="71"/>
        <v>-197240895</v>
      </c>
      <c r="BZ34">
        <f t="shared" si="0"/>
        <v>-177348612</v>
      </c>
      <c r="CA34">
        <f t="shared" si="1"/>
        <v>-157878898</v>
      </c>
      <c r="CB34">
        <f t="shared" si="2"/>
        <v>-134748009</v>
      </c>
      <c r="CC34">
        <f t="shared" si="3"/>
        <v>-112077882</v>
      </c>
      <c r="CD34">
        <f t="shared" si="4"/>
        <v>-90287693</v>
      </c>
      <c r="CE34">
        <f t="shared" si="5"/>
        <v>-70691418</v>
      </c>
      <c r="CF34">
        <f t="shared" si="6"/>
        <v>-51884061</v>
      </c>
      <c r="CG34">
        <f t="shared" si="7"/>
        <v>-30341315</v>
      </c>
      <c r="CH34">
        <f t="shared" si="8"/>
        <v>-3503226</v>
      </c>
      <c r="CI34">
        <f t="shared" si="9"/>
        <v>26674356</v>
      </c>
      <c r="CJ34">
        <f t="shared" si="10"/>
        <v>52772442</v>
      </c>
      <c r="CK34">
        <f t="shared" si="11"/>
        <v>75015118</v>
      </c>
      <c r="CL34">
        <f t="shared" si="12"/>
        <v>92923140</v>
      </c>
      <c r="CM34">
        <f t="shared" si="13"/>
        <v>107891156</v>
      </c>
      <c r="CN34">
        <f t="shared" si="14"/>
        <v>124384245</v>
      </c>
      <c r="CO34">
        <f t="shared" si="15"/>
        <v>140909964</v>
      </c>
      <c r="CP34">
        <f t="shared" si="16"/>
        <v>154750363</v>
      </c>
      <c r="CQ34">
        <f t="shared" si="17"/>
        <v>166846950</v>
      </c>
      <c r="CR34">
        <f t="shared" si="18"/>
        <v>178618381</v>
      </c>
      <c r="CS34">
        <f t="shared" si="19"/>
        <v>189476465</v>
      </c>
      <c r="CT34">
        <f t="shared" si="20"/>
        <v>199216862</v>
      </c>
      <c r="CU34">
        <f t="shared" si="21"/>
        <v>208262772</v>
      </c>
      <c r="CV34">
        <f t="shared" si="22"/>
        <v>216353332</v>
      </c>
      <c r="CW34">
        <f t="shared" si="23"/>
        <v>225575168</v>
      </c>
      <c r="CX34">
        <f t="shared" si="24"/>
        <v>234884414</v>
      </c>
      <c r="CY34">
        <f t="shared" si="25"/>
        <v>245215360</v>
      </c>
      <c r="CZ34">
        <f t="shared" si="26"/>
        <v>257251420</v>
      </c>
      <c r="DA34">
        <f t="shared" si="27"/>
        <v>269200073</v>
      </c>
      <c r="DB34">
        <f t="shared" si="28"/>
        <v>280560203</v>
      </c>
      <c r="DC34">
        <f t="shared" si="29"/>
        <v>293589128</v>
      </c>
      <c r="DD34">
        <f t="shared" si="30"/>
        <v>306036300</v>
      </c>
      <c r="DE34">
        <f t="shared" si="31"/>
        <v>306036300</v>
      </c>
      <c r="DF34">
        <f t="shared" si="32"/>
        <v>306036300</v>
      </c>
      <c r="DG34">
        <f t="shared" si="33"/>
        <v>306036300</v>
      </c>
      <c r="DH34">
        <f t="shared" si="34"/>
        <v>306036300</v>
      </c>
      <c r="DJ34">
        <f t="shared" si="35"/>
        <v>10</v>
      </c>
      <c r="DK34">
        <f ca="1" t="shared" si="73"/>
        <v>244057815</v>
      </c>
      <c r="DL34">
        <f t="shared" si="74"/>
        <v>26674356</v>
      </c>
      <c r="DM34">
        <f ca="1" t="shared" si="75"/>
        <v>30177582</v>
      </c>
      <c r="DN34">
        <f t="shared" si="78"/>
        <v>3503226</v>
      </c>
      <c r="DP34">
        <f t="shared" si="72"/>
        <v>20142564</v>
      </c>
      <c r="DQ34">
        <f t="shared" si="36"/>
        <v>39784566</v>
      </c>
      <c r="DR34">
        <f t="shared" si="37"/>
        <v>58409142</v>
      </c>
      <c r="DS34">
        <f t="shared" si="38"/>
        <v>92523556</v>
      </c>
      <c r="DT34">
        <f t="shared" si="39"/>
        <v>113350635</v>
      </c>
      <c r="DU34">
        <f t="shared" si="40"/>
        <v>130741134</v>
      </c>
      <c r="DV34">
        <f t="shared" si="41"/>
        <v>137173925</v>
      </c>
      <c r="DW34">
        <f t="shared" si="42"/>
        <v>150458856</v>
      </c>
      <c r="DX34">
        <f t="shared" si="43"/>
        <v>193884714</v>
      </c>
      <c r="DY34">
        <f t="shared" si="44"/>
        <v>268380890</v>
      </c>
      <c r="DZ34">
        <f t="shared" si="45"/>
        <v>331953402</v>
      </c>
      <c r="EA34">
        <f t="shared" si="46"/>
        <v>313177032</v>
      </c>
      <c r="EB34">
        <f t="shared" si="47"/>
        <v>289154788</v>
      </c>
      <c r="EC34">
        <f t="shared" si="48"/>
        <v>250712308</v>
      </c>
      <c r="ED34">
        <f t="shared" si="49"/>
        <v>224520240</v>
      </c>
      <c r="EE34">
        <f t="shared" si="50"/>
        <v>263889424</v>
      </c>
      <c r="EF34">
        <f t="shared" si="51"/>
        <v>280937223</v>
      </c>
      <c r="EG34">
        <f t="shared" si="52"/>
        <v>249127182</v>
      </c>
      <c r="EH34">
        <f t="shared" si="53"/>
        <v>229835153</v>
      </c>
      <c r="EI34">
        <f t="shared" si="54"/>
        <v>235428620</v>
      </c>
      <c r="EJ34">
        <f t="shared" si="55"/>
        <v>228019764</v>
      </c>
      <c r="EK34">
        <f t="shared" si="56"/>
        <v>214288734</v>
      </c>
      <c r="EL34">
        <f t="shared" si="57"/>
        <v>208055930</v>
      </c>
      <c r="EM34">
        <f t="shared" si="58"/>
        <v>194173440</v>
      </c>
      <c r="EN34">
        <f t="shared" si="59"/>
        <v>230545900</v>
      </c>
      <c r="EO34">
        <f t="shared" si="60"/>
        <v>242040396</v>
      </c>
      <c r="EP34">
        <f t="shared" si="61"/>
        <v>278935542</v>
      </c>
      <c r="EQ34">
        <f t="shared" si="62"/>
        <v>337009680</v>
      </c>
      <c r="ER34">
        <f t="shared" si="63"/>
        <v>346510937</v>
      </c>
      <c r="ES34">
        <f t="shared" si="64"/>
        <v>340803900</v>
      </c>
      <c r="ET34">
        <f t="shared" si="65"/>
        <v>403896675</v>
      </c>
      <c r="EU34">
        <f t="shared" si="66"/>
        <v>398309504</v>
      </c>
      <c r="EV34">
        <f t="shared" si="67"/>
        <v>0</v>
      </c>
      <c r="EW34">
        <f t="shared" si="68"/>
        <v>0</v>
      </c>
      <c r="EX34">
        <f t="shared" si="69"/>
        <v>0</v>
      </c>
      <c r="EY34">
        <f t="shared" si="70"/>
        <v>0</v>
      </c>
      <c r="FA34">
        <f ca="1">SUM(DP34:OFFSET(DO34,0,DJ34,1,1))</f>
        <v>1204849982</v>
      </c>
      <c r="FB34">
        <f t="shared" si="76"/>
        <v>1243385468</v>
      </c>
      <c r="FC34" s="7">
        <f t="shared" si="77"/>
        <v>5.719779571637049</v>
      </c>
      <c r="FD34">
        <v>2001</v>
      </c>
    </row>
    <row r="35" spans="1:160" ht="16.5">
      <c r="A35">
        <v>2002</v>
      </c>
      <c r="B35">
        <v>27634456</v>
      </c>
      <c r="C35">
        <v>20142564</v>
      </c>
      <c r="D35">
        <v>19892283</v>
      </c>
      <c r="E35">
        <v>19469714</v>
      </c>
      <c r="F35">
        <v>23130889</v>
      </c>
      <c r="G35">
        <v>22670127</v>
      </c>
      <c r="H35">
        <v>21790189</v>
      </c>
      <c r="I35">
        <v>19596275</v>
      </c>
      <c r="J35">
        <v>18807357</v>
      </c>
      <c r="K35">
        <v>21542746</v>
      </c>
      <c r="L35">
        <v>26838089</v>
      </c>
      <c r="M35">
        <v>30177582</v>
      </c>
      <c r="N35">
        <v>26098086</v>
      </c>
      <c r="O35">
        <v>22242676</v>
      </c>
      <c r="P35">
        <v>17908022</v>
      </c>
      <c r="Q35">
        <v>14968016</v>
      </c>
      <c r="R35">
        <v>16493089</v>
      </c>
      <c r="S35">
        <v>16525719</v>
      </c>
      <c r="T35">
        <v>13840399</v>
      </c>
      <c r="U35">
        <v>12096587</v>
      </c>
      <c r="V35">
        <v>11771431</v>
      </c>
      <c r="W35">
        <v>10858084</v>
      </c>
      <c r="X35">
        <v>9740397</v>
      </c>
      <c r="Y35">
        <v>9045910</v>
      </c>
      <c r="Z35">
        <v>8090560</v>
      </c>
      <c r="AA35">
        <v>9221836</v>
      </c>
      <c r="AB35">
        <v>9309246</v>
      </c>
      <c r="AC35">
        <v>10330946</v>
      </c>
      <c r="AD35">
        <v>12036060</v>
      </c>
      <c r="AE35">
        <v>11948653</v>
      </c>
      <c r="AF35">
        <v>11360130</v>
      </c>
      <c r="AG35">
        <v>13028925</v>
      </c>
      <c r="AH35">
        <v>12447172</v>
      </c>
      <c r="AM35">
        <f>SUM($B35:B35)</f>
        <v>27634456</v>
      </c>
      <c r="AN35">
        <f>SUM($B35:C35)</f>
        <v>47777020</v>
      </c>
      <c r="AO35">
        <f>SUM($B35:D35)</f>
        <v>67669303</v>
      </c>
      <c r="AP35">
        <f>SUM($B35:E35)</f>
        <v>87139017</v>
      </c>
      <c r="AQ35">
        <f>SUM($B35:F35)</f>
        <v>110269906</v>
      </c>
      <c r="AR35">
        <f>SUM($B35:G35)</f>
        <v>132940033</v>
      </c>
      <c r="AS35">
        <f>SUM($B35:H35)</f>
        <v>154730222</v>
      </c>
      <c r="AT35">
        <f>SUM($B35:I35)</f>
        <v>174326497</v>
      </c>
      <c r="AU35">
        <f>SUM($B35:J35)</f>
        <v>193133854</v>
      </c>
      <c r="AV35">
        <f>SUM($B35:K35)</f>
        <v>214676600</v>
      </c>
      <c r="AW35">
        <f>SUM($B35:L35)</f>
        <v>241514689</v>
      </c>
      <c r="AX35">
        <f>SUM($B35:M35)</f>
        <v>271692271</v>
      </c>
      <c r="AY35">
        <f>SUM($B35:N35)</f>
        <v>297790357</v>
      </c>
      <c r="AZ35">
        <f>SUM($B35:O35)</f>
        <v>320033033</v>
      </c>
      <c r="BA35">
        <f>SUM($B35:P35)</f>
        <v>337941055</v>
      </c>
      <c r="BB35">
        <f>SUM($B35:Q35)</f>
        <v>352909071</v>
      </c>
      <c r="BC35">
        <f>SUM($B35:R35)</f>
        <v>369402160</v>
      </c>
      <c r="BD35">
        <f>SUM($B35:S35)</f>
        <v>385927879</v>
      </c>
      <c r="BE35">
        <f>SUM($B35:T35)</f>
        <v>399768278</v>
      </c>
      <c r="BF35">
        <f>SUM($B35:U35)</f>
        <v>411864865</v>
      </c>
      <c r="BG35">
        <f>SUM($B35:V35)</f>
        <v>423636296</v>
      </c>
      <c r="BH35">
        <f>SUM($B35:W35)</f>
        <v>434494380</v>
      </c>
      <c r="BI35">
        <f>SUM($B35:X35)</f>
        <v>444234777</v>
      </c>
      <c r="BJ35">
        <f>SUM($B35:Y35)</f>
        <v>453280687</v>
      </c>
      <c r="BK35">
        <f>SUM($B35:Z35)</f>
        <v>461371247</v>
      </c>
      <c r="BL35">
        <f>SUM($B35:AA35)</f>
        <v>470593083</v>
      </c>
      <c r="BM35">
        <f>SUM($B35:AB35)</f>
        <v>479902329</v>
      </c>
      <c r="BN35">
        <f>SUM($B35:AC35)</f>
        <v>490233275</v>
      </c>
      <c r="BO35">
        <f>SUM($B35:AD35)</f>
        <v>502269335</v>
      </c>
      <c r="BP35">
        <f>SUM($B35:AE35)</f>
        <v>514217988</v>
      </c>
      <c r="BQ35">
        <f>SUM($B35:AF35)</f>
        <v>525578118</v>
      </c>
      <c r="BR35">
        <f>SUM($B35:AG35)</f>
        <v>538607043</v>
      </c>
      <c r="BS35">
        <f>SUM($B35:AH35)</f>
        <v>551054215</v>
      </c>
      <c r="BT35">
        <f>SUM($B35:AI35)</f>
        <v>551054215</v>
      </c>
      <c r="BU35">
        <f>SUM($B35:AJ35)</f>
        <v>551054215</v>
      </c>
      <c r="BV35">
        <f>SUM($B35:AK35)</f>
        <v>551054215</v>
      </c>
      <c r="BX35" s="7">
        <v>225535152</v>
      </c>
      <c r="BY35">
        <f t="shared" si="71"/>
        <v>-197900696</v>
      </c>
      <c r="BZ35">
        <f t="shared" si="0"/>
        <v>-177758132</v>
      </c>
      <c r="CA35">
        <f t="shared" si="1"/>
        <v>-157865849</v>
      </c>
      <c r="CB35">
        <f t="shared" si="2"/>
        <v>-138396135</v>
      </c>
      <c r="CC35">
        <f t="shared" si="3"/>
        <v>-115265246</v>
      </c>
      <c r="CD35">
        <f t="shared" si="4"/>
        <v>-92595119</v>
      </c>
      <c r="CE35">
        <f t="shared" si="5"/>
        <v>-70804930</v>
      </c>
      <c r="CF35">
        <f t="shared" si="6"/>
        <v>-51208655</v>
      </c>
      <c r="CG35">
        <f t="shared" si="7"/>
        <v>-32401298</v>
      </c>
      <c r="CH35">
        <f t="shared" si="8"/>
        <v>-10858552</v>
      </c>
      <c r="CI35">
        <f t="shared" si="9"/>
        <v>15979537</v>
      </c>
      <c r="CJ35">
        <f t="shared" si="10"/>
        <v>46157119</v>
      </c>
      <c r="CK35">
        <f t="shared" si="11"/>
        <v>72255205</v>
      </c>
      <c r="CL35">
        <f t="shared" si="12"/>
        <v>94497881</v>
      </c>
      <c r="CM35">
        <f t="shared" si="13"/>
        <v>112405903</v>
      </c>
      <c r="CN35">
        <f t="shared" si="14"/>
        <v>127373919</v>
      </c>
      <c r="CO35">
        <f t="shared" si="15"/>
        <v>143867008</v>
      </c>
      <c r="CP35">
        <f t="shared" si="16"/>
        <v>160392727</v>
      </c>
      <c r="CQ35">
        <f t="shared" si="17"/>
        <v>174233126</v>
      </c>
      <c r="CR35">
        <f t="shared" si="18"/>
        <v>186329713</v>
      </c>
      <c r="CS35">
        <f t="shared" si="19"/>
        <v>198101144</v>
      </c>
      <c r="CT35">
        <f t="shared" si="20"/>
        <v>208959228</v>
      </c>
      <c r="CU35">
        <f t="shared" si="21"/>
        <v>218699625</v>
      </c>
      <c r="CV35">
        <f t="shared" si="22"/>
        <v>227745535</v>
      </c>
      <c r="CW35">
        <f t="shared" si="23"/>
        <v>235836095</v>
      </c>
      <c r="CX35">
        <f t="shared" si="24"/>
        <v>245057931</v>
      </c>
      <c r="CY35">
        <f t="shared" si="25"/>
        <v>254367177</v>
      </c>
      <c r="CZ35">
        <f t="shared" si="26"/>
        <v>264698123</v>
      </c>
      <c r="DA35">
        <f t="shared" si="27"/>
        <v>276734183</v>
      </c>
      <c r="DB35">
        <f t="shared" si="28"/>
        <v>288682836</v>
      </c>
      <c r="DC35">
        <f t="shared" si="29"/>
        <v>300042966</v>
      </c>
      <c r="DD35">
        <f t="shared" si="30"/>
        <v>313071891</v>
      </c>
      <c r="DE35">
        <f t="shared" si="31"/>
        <v>325519063</v>
      </c>
      <c r="DF35">
        <f t="shared" si="32"/>
        <v>325519063</v>
      </c>
      <c r="DG35">
        <f t="shared" si="33"/>
        <v>325519063</v>
      </c>
      <c r="DH35">
        <f t="shared" si="34"/>
        <v>325519063</v>
      </c>
      <c r="DJ35">
        <f t="shared" si="35"/>
        <v>10</v>
      </c>
      <c r="DK35">
        <f ca="1" t="shared" si="73"/>
        <v>241514689</v>
      </c>
      <c r="DL35">
        <f t="shared" si="74"/>
        <v>15979537</v>
      </c>
      <c r="DM35">
        <f ca="1" t="shared" si="75"/>
        <v>26838089</v>
      </c>
      <c r="DN35">
        <f t="shared" si="78"/>
        <v>10858552</v>
      </c>
      <c r="DP35">
        <f t="shared" si="72"/>
        <v>27634456</v>
      </c>
      <c r="DQ35">
        <f t="shared" si="36"/>
        <v>40285128</v>
      </c>
      <c r="DR35">
        <f t="shared" si="37"/>
        <v>59676849</v>
      </c>
      <c r="DS35">
        <f t="shared" si="38"/>
        <v>77878856</v>
      </c>
      <c r="DT35">
        <f t="shared" si="39"/>
        <v>115654445</v>
      </c>
      <c r="DU35">
        <f t="shared" si="40"/>
        <v>136020762</v>
      </c>
      <c r="DV35">
        <f t="shared" si="41"/>
        <v>152531323</v>
      </c>
      <c r="DW35">
        <f t="shared" si="42"/>
        <v>156770200</v>
      </c>
      <c r="DX35">
        <f t="shared" si="43"/>
        <v>169266213</v>
      </c>
      <c r="DY35">
        <f t="shared" si="44"/>
        <v>215427460</v>
      </c>
      <c r="DZ35">
        <f t="shared" si="45"/>
        <v>295218979</v>
      </c>
      <c r="EA35">
        <f t="shared" si="46"/>
        <v>362130984</v>
      </c>
      <c r="EB35">
        <f t="shared" si="47"/>
        <v>339275118</v>
      </c>
      <c r="EC35">
        <f t="shared" si="48"/>
        <v>311397464</v>
      </c>
      <c r="ED35">
        <f t="shared" si="49"/>
        <v>268620330</v>
      </c>
      <c r="EE35">
        <f t="shared" si="50"/>
        <v>239488256</v>
      </c>
      <c r="EF35">
        <f t="shared" si="51"/>
        <v>280382513</v>
      </c>
      <c r="EG35">
        <f t="shared" si="52"/>
        <v>297462942</v>
      </c>
      <c r="EH35">
        <f t="shared" si="53"/>
        <v>262967581</v>
      </c>
      <c r="EI35">
        <f t="shared" si="54"/>
        <v>241931740</v>
      </c>
      <c r="EJ35">
        <f t="shared" si="55"/>
        <v>247200051</v>
      </c>
      <c r="EK35">
        <f t="shared" si="56"/>
        <v>238877848</v>
      </c>
      <c r="EL35">
        <f t="shared" si="57"/>
        <v>224029131</v>
      </c>
      <c r="EM35">
        <f t="shared" si="58"/>
        <v>217101840</v>
      </c>
      <c r="EN35">
        <f t="shared" si="59"/>
        <v>202264000</v>
      </c>
      <c r="EO35">
        <f t="shared" si="60"/>
        <v>239767736</v>
      </c>
      <c r="EP35">
        <f t="shared" si="61"/>
        <v>251349642</v>
      </c>
      <c r="EQ35">
        <f t="shared" si="62"/>
        <v>289266488</v>
      </c>
      <c r="ER35">
        <f t="shared" si="63"/>
        <v>349045740</v>
      </c>
      <c r="ES35">
        <f t="shared" si="64"/>
        <v>358459590</v>
      </c>
      <c r="ET35">
        <f t="shared" si="65"/>
        <v>352164030</v>
      </c>
      <c r="EU35">
        <f t="shared" si="66"/>
        <v>416925600</v>
      </c>
      <c r="EV35">
        <f t="shared" si="67"/>
        <v>410756676</v>
      </c>
      <c r="EW35">
        <f t="shared" si="68"/>
        <v>0</v>
      </c>
      <c r="EX35">
        <f t="shared" si="69"/>
        <v>0</v>
      </c>
      <c r="EY35">
        <f t="shared" si="70"/>
        <v>0</v>
      </c>
      <c r="FA35">
        <f ca="1">SUM(DP35:OFFSET(DO35,0,DJ35,1,1))</f>
        <v>1151145692</v>
      </c>
      <c r="FB35">
        <f t="shared" si="76"/>
        <v>1270589764</v>
      </c>
      <c r="FC35" s="7">
        <f t="shared" si="77"/>
        <v>5.633666205612152</v>
      </c>
      <c r="FD35">
        <v>2002</v>
      </c>
    </row>
    <row r="36" spans="1:160" ht="16.5">
      <c r="A36">
        <v>2003</v>
      </c>
      <c r="B36">
        <v>26432852</v>
      </c>
      <c r="C36">
        <v>27634456</v>
      </c>
      <c r="D36">
        <v>20142564</v>
      </c>
      <c r="E36">
        <v>19892283</v>
      </c>
      <c r="F36">
        <v>19469714</v>
      </c>
      <c r="G36">
        <v>23130889</v>
      </c>
      <c r="H36">
        <v>22670127</v>
      </c>
      <c r="I36">
        <v>21790189</v>
      </c>
      <c r="J36">
        <v>19596275</v>
      </c>
      <c r="K36">
        <v>18807357</v>
      </c>
      <c r="L36">
        <v>21542746</v>
      </c>
      <c r="M36">
        <v>26838089</v>
      </c>
      <c r="N36">
        <v>30177582</v>
      </c>
      <c r="O36">
        <v>26098086</v>
      </c>
      <c r="P36">
        <v>22242676</v>
      </c>
      <c r="Q36">
        <v>17908022</v>
      </c>
      <c r="R36">
        <v>14968016</v>
      </c>
      <c r="S36">
        <v>16493089</v>
      </c>
      <c r="T36">
        <v>16525719</v>
      </c>
      <c r="U36">
        <v>13840399</v>
      </c>
      <c r="V36">
        <v>12096587</v>
      </c>
      <c r="W36">
        <v>11771431</v>
      </c>
      <c r="X36">
        <v>10858084</v>
      </c>
      <c r="Y36">
        <v>9740397</v>
      </c>
      <c r="Z36">
        <v>9045910</v>
      </c>
      <c r="AA36">
        <v>8090560</v>
      </c>
      <c r="AB36">
        <v>9221836</v>
      </c>
      <c r="AC36">
        <v>9309246</v>
      </c>
      <c r="AD36">
        <v>10330946</v>
      </c>
      <c r="AE36">
        <v>12036060</v>
      </c>
      <c r="AF36">
        <v>11948653</v>
      </c>
      <c r="AG36">
        <v>11360130</v>
      </c>
      <c r="AH36">
        <v>13028925</v>
      </c>
      <c r="AI36">
        <v>12447172</v>
      </c>
      <c r="AM36">
        <f>SUM($B36:B36)</f>
        <v>26432852</v>
      </c>
      <c r="AN36">
        <f>SUM($B36:C36)</f>
        <v>54067308</v>
      </c>
      <c r="AO36">
        <f>SUM($B36:D36)</f>
        <v>74209872</v>
      </c>
      <c r="AP36">
        <f>SUM($B36:E36)</f>
        <v>94102155</v>
      </c>
      <c r="AQ36">
        <f>SUM($B36:F36)</f>
        <v>113571869</v>
      </c>
      <c r="AR36">
        <f>SUM($B36:G36)</f>
        <v>136702758</v>
      </c>
      <c r="AS36">
        <f>SUM($B36:H36)</f>
        <v>159372885</v>
      </c>
      <c r="AT36">
        <f>SUM($B36:I36)</f>
        <v>181163074</v>
      </c>
      <c r="AU36">
        <f>SUM($B36:J36)</f>
        <v>200759349</v>
      </c>
      <c r="AV36">
        <f>SUM($B36:K36)</f>
        <v>219566706</v>
      </c>
      <c r="AW36">
        <f>SUM($B36:L36)</f>
        <v>241109452</v>
      </c>
      <c r="AX36">
        <f>SUM($B36:M36)</f>
        <v>267947541</v>
      </c>
      <c r="AY36">
        <f>SUM($B36:N36)</f>
        <v>298125123</v>
      </c>
      <c r="AZ36">
        <f>SUM($B36:O36)</f>
        <v>324223209</v>
      </c>
      <c r="BA36">
        <f>SUM($B36:P36)</f>
        <v>346465885</v>
      </c>
      <c r="BB36">
        <f>SUM($B36:Q36)</f>
        <v>364373907</v>
      </c>
      <c r="BC36">
        <f>SUM($B36:R36)</f>
        <v>379341923</v>
      </c>
      <c r="BD36">
        <f>SUM($B36:S36)</f>
        <v>395835012</v>
      </c>
      <c r="BE36">
        <f>SUM($B36:T36)</f>
        <v>412360731</v>
      </c>
      <c r="BF36">
        <f>SUM($B36:U36)</f>
        <v>426201130</v>
      </c>
      <c r="BG36">
        <f>SUM($B36:V36)</f>
        <v>438297717</v>
      </c>
      <c r="BH36">
        <f>SUM($B36:W36)</f>
        <v>450069148</v>
      </c>
      <c r="BI36">
        <f>SUM($B36:X36)</f>
        <v>460927232</v>
      </c>
      <c r="BJ36">
        <f>SUM($B36:Y36)</f>
        <v>470667629</v>
      </c>
      <c r="BK36">
        <f>SUM($B36:Z36)</f>
        <v>479713539</v>
      </c>
      <c r="BL36">
        <f>SUM($B36:AA36)</f>
        <v>487804099</v>
      </c>
      <c r="BM36">
        <f>SUM($B36:AB36)</f>
        <v>497025935</v>
      </c>
      <c r="BN36">
        <f>SUM($B36:AC36)</f>
        <v>506335181</v>
      </c>
      <c r="BO36">
        <f>SUM($B36:AD36)</f>
        <v>516666127</v>
      </c>
      <c r="BP36">
        <f>SUM($B36:AE36)</f>
        <v>528702187</v>
      </c>
      <c r="BQ36">
        <f>SUM($B36:AF36)</f>
        <v>540650840</v>
      </c>
      <c r="BR36">
        <f>SUM($B36:AG36)</f>
        <v>552010970</v>
      </c>
      <c r="BS36">
        <f>SUM($B36:AH36)</f>
        <v>565039895</v>
      </c>
      <c r="BT36">
        <f>SUM($B36:AI36)</f>
        <v>577487067</v>
      </c>
      <c r="BU36">
        <f>SUM($B36:AJ36)</f>
        <v>577487067</v>
      </c>
      <c r="BV36">
        <f>SUM($B36:AK36)</f>
        <v>577487067</v>
      </c>
      <c r="BX36" s="7">
        <v>231334569</v>
      </c>
      <c r="BY36">
        <f t="shared" si="71"/>
        <v>-204901717</v>
      </c>
      <c r="BZ36">
        <f t="shared" si="0"/>
        <v>-177267261</v>
      </c>
      <c r="CA36">
        <f t="shared" si="1"/>
        <v>-157124697</v>
      </c>
      <c r="CB36">
        <f t="shared" si="2"/>
        <v>-137232414</v>
      </c>
      <c r="CC36">
        <f t="shared" si="3"/>
        <v>-117762700</v>
      </c>
      <c r="CD36">
        <f t="shared" si="4"/>
        <v>-94631811</v>
      </c>
      <c r="CE36">
        <f t="shared" si="5"/>
        <v>-71961684</v>
      </c>
      <c r="CF36">
        <f t="shared" si="6"/>
        <v>-50171495</v>
      </c>
      <c r="CG36">
        <f t="shared" si="7"/>
        <v>-30575220</v>
      </c>
      <c r="CH36">
        <f t="shared" si="8"/>
        <v>-11767863</v>
      </c>
      <c r="CI36">
        <f t="shared" si="9"/>
        <v>9774883</v>
      </c>
      <c r="CJ36">
        <f t="shared" si="10"/>
        <v>36612972</v>
      </c>
      <c r="CK36">
        <f t="shared" si="11"/>
        <v>66790554</v>
      </c>
      <c r="CL36">
        <f t="shared" si="12"/>
        <v>92888640</v>
      </c>
      <c r="CM36">
        <f t="shared" si="13"/>
        <v>115131316</v>
      </c>
      <c r="CN36">
        <f t="shared" si="14"/>
        <v>133039338</v>
      </c>
      <c r="CO36">
        <f t="shared" si="15"/>
        <v>148007354</v>
      </c>
      <c r="CP36">
        <f t="shared" si="16"/>
        <v>164500443</v>
      </c>
      <c r="CQ36">
        <f t="shared" si="17"/>
        <v>181026162</v>
      </c>
      <c r="CR36">
        <f t="shared" si="18"/>
        <v>194866561</v>
      </c>
      <c r="CS36">
        <f t="shared" si="19"/>
        <v>206963148</v>
      </c>
      <c r="CT36">
        <f t="shared" si="20"/>
        <v>218734579</v>
      </c>
      <c r="CU36">
        <f t="shared" si="21"/>
        <v>229592663</v>
      </c>
      <c r="CV36">
        <f t="shared" si="22"/>
        <v>239333060</v>
      </c>
      <c r="CW36">
        <f t="shared" si="23"/>
        <v>248378970</v>
      </c>
      <c r="CX36">
        <f t="shared" si="24"/>
        <v>256469530</v>
      </c>
      <c r="CY36">
        <f t="shared" si="25"/>
        <v>265691366</v>
      </c>
      <c r="CZ36">
        <f t="shared" si="26"/>
        <v>275000612</v>
      </c>
      <c r="DA36">
        <f t="shared" si="27"/>
        <v>285331558</v>
      </c>
      <c r="DB36">
        <f t="shared" si="28"/>
        <v>297367618</v>
      </c>
      <c r="DC36">
        <f t="shared" si="29"/>
        <v>309316271</v>
      </c>
      <c r="DD36">
        <f t="shared" si="30"/>
        <v>320676401</v>
      </c>
      <c r="DE36">
        <f t="shared" si="31"/>
        <v>333705326</v>
      </c>
      <c r="DF36">
        <f t="shared" si="32"/>
        <v>346152498</v>
      </c>
      <c r="DG36">
        <f t="shared" si="33"/>
        <v>346152498</v>
      </c>
      <c r="DH36">
        <f t="shared" si="34"/>
        <v>346152498</v>
      </c>
      <c r="DJ36">
        <f t="shared" si="35"/>
        <v>10</v>
      </c>
      <c r="DK36">
        <f ca="1" t="shared" si="73"/>
        <v>241109452</v>
      </c>
      <c r="DL36">
        <f t="shared" si="74"/>
        <v>9774883</v>
      </c>
      <c r="DM36">
        <f ca="1" t="shared" si="75"/>
        <v>21542746</v>
      </c>
      <c r="DN36">
        <f t="shared" si="78"/>
        <v>11767863</v>
      </c>
      <c r="DP36">
        <f t="shared" si="72"/>
        <v>26432852</v>
      </c>
      <c r="DQ36">
        <f t="shared" si="36"/>
        <v>55268912</v>
      </c>
      <c r="DR36">
        <f t="shared" si="37"/>
        <v>60427692</v>
      </c>
      <c r="DS36">
        <f t="shared" si="38"/>
        <v>79569132</v>
      </c>
      <c r="DT36">
        <f t="shared" si="39"/>
        <v>97348570</v>
      </c>
      <c r="DU36">
        <f t="shared" si="40"/>
        <v>138785334</v>
      </c>
      <c r="DV36">
        <f t="shared" si="41"/>
        <v>158690889</v>
      </c>
      <c r="DW36">
        <f t="shared" si="42"/>
        <v>174321512</v>
      </c>
      <c r="DX36">
        <f t="shared" si="43"/>
        <v>176366475</v>
      </c>
      <c r="DY36">
        <f t="shared" si="44"/>
        <v>188073570</v>
      </c>
      <c r="DZ36">
        <f t="shared" si="45"/>
        <v>236970206</v>
      </c>
      <c r="EA36">
        <f t="shared" si="46"/>
        <v>322057068</v>
      </c>
      <c r="EB36">
        <f t="shared" si="47"/>
        <v>392308566</v>
      </c>
      <c r="EC36">
        <f t="shared" si="48"/>
        <v>365373204</v>
      </c>
      <c r="ED36">
        <f t="shared" si="49"/>
        <v>333640140</v>
      </c>
      <c r="EE36">
        <f t="shared" si="50"/>
        <v>286528352</v>
      </c>
      <c r="EF36">
        <f t="shared" si="51"/>
        <v>254456272</v>
      </c>
      <c r="EG36">
        <f t="shared" si="52"/>
        <v>296875602</v>
      </c>
      <c r="EH36">
        <f t="shared" si="53"/>
        <v>313988661</v>
      </c>
      <c r="EI36">
        <f t="shared" si="54"/>
        <v>276807980</v>
      </c>
      <c r="EJ36">
        <f t="shared" si="55"/>
        <v>254028327</v>
      </c>
      <c r="EK36">
        <f t="shared" si="56"/>
        <v>258971482</v>
      </c>
      <c r="EL36">
        <f t="shared" si="57"/>
        <v>249735932</v>
      </c>
      <c r="EM36">
        <f t="shared" si="58"/>
        <v>233769528</v>
      </c>
      <c r="EN36">
        <f t="shared" si="59"/>
        <v>226147750</v>
      </c>
      <c r="EO36">
        <f t="shared" si="60"/>
        <v>210354560</v>
      </c>
      <c r="EP36">
        <f t="shared" si="61"/>
        <v>248989572</v>
      </c>
      <c r="EQ36">
        <f t="shared" si="62"/>
        <v>260658888</v>
      </c>
      <c r="ER36">
        <f t="shared" si="63"/>
        <v>299597434</v>
      </c>
      <c r="ES36">
        <f t="shared" si="64"/>
        <v>361081800</v>
      </c>
      <c r="ET36">
        <f t="shared" si="65"/>
        <v>370408243</v>
      </c>
      <c r="EU36">
        <f t="shared" si="66"/>
        <v>363524160</v>
      </c>
      <c r="EV36">
        <f t="shared" si="67"/>
        <v>429954525</v>
      </c>
      <c r="EW36">
        <f t="shared" si="68"/>
        <v>423203848</v>
      </c>
      <c r="EX36">
        <f t="shared" si="69"/>
        <v>0</v>
      </c>
      <c r="EY36">
        <f t="shared" si="70"/>
        <v>0</v>
      </c>
      <c r="FA36">
        <f ca="1">SUM(DP36:OFFSET(DO36,0,DJ36,1,1))</f>
        <v>1155284938</v>
      </c>
      <c r="FB36">
        <f t="shared" si="76"/>
        <v>1284731431</v>
      </c>
      <c r="FC36" s="7">
        <f t="shared" si="77"/>
        <v>5.553564417776229</v>
      </c>
      <c r="FD36">
        <v>2003</v>
      </c>
    </row>
    <row r="37" spans="1:160" ht="16.5">
      <c r="A37">
        <v>2004</v>
      </c>
      <c r="B37">
        <v>31241362</v>
      </c>
      <c r="C37">
        <v>26432852</v>
      </c>
      <c r="D37">
        <v>27634456</v>
      </c>
      <c r="E37">
        <v>20142564</v>
      </c>
      <c r="F37">
        <v>19892283</v>
      </c>
      <c r="G37">
        <v>19469714</v>
      </c>
      <c r="H37">
        <v>23130889</v>
      </c>
      <c r="I37">
        <v>22670127</v>
      </c>
      <c r="J37">
        <v>21790189</v>
      </c>
      <c r="K37">
        <v>19596275</v>
      </c>
      <c r="L37">
        <v>18807357</v>
      </c>
      <c r="M37">
        <v>21542746</v>
      </c>
      <c r="N37">
        <v>26838089</v>
      </c>
      <c r="O37">
        <v>30177582</v>
      </c>
      <c r="P37">
        <v>26098086</v>
      </c>
      <c r="Q37">
        <v>22242676</v>
      </c>
      <c r="R37">
        <v>17908022</v>
      </c>
      <c r="S37">
        <v>14968016</v>
      </c>
      <c r="T37">
        <v>16493089</v>
      </c>
      <c r="U37">
        <v>16525719</v>
      </c>
      <c r="V37">
        <v>13840399</v>
      </c>
      <c r="W37">
        <v>12096587</v>
      </c>
      <c r="X37">
        <v>11771431</v>
      </c>
      <c r="Y37">
        <v>10858084</v>
      </c>
      <c r="Z37">
        <v>9740397</v>
      </c>
      <c r="AA37">
        <v>9045910</v>
      </c>
      <c r="AB37">
        <v>8090560</v>
      </c>
      <c r="AC37">
        <v>9221836</v>
      </c>
      <c r="AD37">
        <v>9309246</v>
      </c>
      <c r="AE37">
        <v>10330946</v>
      </c>
      <c r="AF37">
        <v>12036060</v>
      </c>
      <c r="AG37">
        <v>11948653</v>
      </c>
      <c r="AH37">
        <v>11360130</v>
      </c>
      <c r="AI37">
        <v>13028925</v>
      </c>
      <c r="AJ37">
        <v>12447172</v>
      </c>
      <c r="AM37">
        <f>SUM($B37:B37)</f>
        <v>31241362</v>
      </c>
      <c r="AN37">
        <f>SUM($B37:C37)</f>
        <v>57674214</v>
      </c>
      <c r="AO37">
        <f>SUM($B37:D37)</f>
        <v>85308670</v>
      </c>
      <c r="AP37">
        <f>SUM($B37:E37)</f>
        <v>105451234</v>
      </c>
      <c r="AQ37">
        <f>SUM($B37:F37)</f>
        <v>125343517</v>
      </c>
      <c r="AR37">
        <f>SUM($B37:G37)</f>
        <v>144813231</v>
      </c>
      <c r="AS37">
        <f>SUM($B37:H37)</f>
        <v>167944120</v>
      </c>
      <c r="AT37">
        <f>SUM($B37:I37)</f>
        <v>190614247</v>
      </c>
      <c r="AU37">
        <f>SUM($B37:J37)</f>
        <v>212404436</v>
      </c>
      <c r="AV37">
        <f>SUM($B37:K37)</f>
        <v>232000711</v>
      </c>
      <c r="AW37">
        <f>SUM($B37:L37)</f>
        <v>250808068</v>
      </c>
      <c r="AX37">
        <f>SUM($B37:M37)</f>
        <v>272350814</v>
      </c>
      <c r="AY37">
        <f>SUM($B37:N37)</f>
        <v>299188903</v>
      </c>
      <c r="AZ37">
        <f>SUM($B37:O37)</f>
        <v>329366485</v>
      </c>
      <c r="BA37">
        <f>SUM($B37:P37)</f>
        <v>355464571</v>
      </c>
      <c r="BB37">
        <f>SUM($B37:Q37)</f>
        <v>377707247</v>
      </c>
      <c r="BC37">
        <f>SUM($B37:R37)</f>
        <v>395615269</v>
      </c>
      <c r="BD37">
        <f>SUM($B37:S37)</f>
        <v>410583285</v>
      </c>
      <c r="BE37">
        <f>SUM($B37:T37)</f>
        <v>427076374</v>
      </c>
      <c r="BF37">
        <f>SUM($B37:U37)</f>
        <v>443602093</v>
      </c>
      <c r="BG37">
        <f>SUM($B37:V37)</f>
        <v>457442492</v>
      </c>
      <c r="BH37">
        <f>SUM($B37:W37)</f>
        <v>469539079</v>
      </c>
      <c r="BI37">
        <f>SUM($B37:X37)</f>
        <v>481310510</v>
      </c>
      <c r="BJ37">
        <f>SUM($B37:Y37)</f>
        <v>492168594</v>
      </c>
      <c r="BK37">
        <f>SUM($B37:Z37)</f>
        <v>501908991</v>
      </c>
      <c r="BL37">
        <f>SUM($B37:AA37)</f>
        <v>510954901</v>
      </c>
      <c r="BM37">
        <f>SUM($B37:AB37)</f>
        <v>519045461</v>
      </c>
      <c r="BN37">
        <f>SUM($B37:AC37)</f>
        <v>528267297</v>
      </c>
      <c r="BO37">
        <f>SUM($B37:AD37)</f>
        <v>537576543</v>
      </c>
      <c r="BP37">
        <f>SUM($B37:AE37)</f>
        <v>547907489</v>
      </c>
      <c r="BQ37">
        <f>SUM($B37:AF37)</f>
        <v>559943549</v>
      </c>
      <c r="BR37">
        <f>SUM($B37:AG37)</f>
        <v>571892202</v>
      </c>
      <c r="BS37">
        <f>SUM($B37:AH37)</f>
        <v>583252332</v>
      </c>
      <c r="BT37">
        <f>SUM($B37:AI37)</f>
        <v>596281257</v>
      </c>
      <c r="BU37">
        <f>SUM($B37:AJ37)</f>
        <v>608728429</v>
      </c>
      <c r="BV37">
        <f>SUM($B37:AK37)</f>
        <v>608728429</v>
      </c>
      <c r="BX37" s="7">
        <v>241173438</v>
      </c>
      <c r="BY37">
        <f t="shared" si="71"/>
        <v>-209932076</v>
      </c>
      <c r="BZ37">
        <f t="shared" si="0"/>
        <v>-183499224</v>
      </c>
      <c r="CA37">
        <f t="shared" si="1"/>
        <v>-155864768</v>
      </c>
      <c r="CB37">
        <f t="shared" si="2"/>
        <v>-135722204</v>
      </c>
      <c r="CC37">
        <f t="shared" si="3"/>
        <v>-115829921</v>
      </c>
      <c r="CD37">
        <f t="shared" si="4"/>
        <v>-96360207</v>
      </c>
      <c r="CE37">
        <f t="shared" si="5"/>
        <v>-73229318</v>
      </c>
      <c r="CF37">
        <f t="shared" si="6"/>
        <v>-50559191</v>
      </c>
      <c r="CG37">
        <f t="shared" si="7"/>
        <v>-28769002</v>
      </c>
      <c r="CH37">
        <f t="shared" si="8"/>
        <v>-9172727</v>
      </c>
      <c r="CI37">
        <f t="shared" si="9"/>
        <v>9634630</v>
      </c>
      <c r="CJ37">
        <f t="shared" si="10"/>
        <v>31177376</v>
      </c>
      <c r="CK37">
        <f t="shared" si="11"/>
        <v>58015465</v>
      </c>
      <c r="CL37">
        <f t="shared" si="12"/>
        <v>88193047</v>
      </c>
      <c r="CM37">
        <f t="shared" si="13"/>
        <v>114291133</v>
      </c>
      <c r="CN37">
        <f t="shared" si="14"/>
        <v>136533809</v>
      </c>
      <c r="CO37">
        <f t="shared" si="15"/>
        <v>154441831</v>
      </c>
      <c r="CP37">
        <f t="shared" si="16"/>
        <v>169409847</v>
      </c>
      <c r="CQ37">
        <f t="shared" si="17"/>
        <v>185902936</v>
      </c>
      <c r="CR37">
        <f t="shared" si="18"/>
        <v>202428655</v>
      </c>
      <c r="CS37">
        <f t="shared" si="19"/>
        <v>216269054</v>
      </c>
      <c r="CT37">
        <f t="shared" si="20"/>
        <v>228365641</v>
      </c>
      <c r="CU37">
        <f t="shared" si="21"/>
        <v>240137072</v>
      </c>
      <c r="CV37">
        <f t="shared" si="22"/>
        <v>250995156</v>
      </c>
      <c r="CW37">
        <f t="shared" si="23"/>
        <v>260735553</v>
      </c>
      <c r="CX37">
        <f t="shared" si="24"/>
        <v>269781463</v>
      </c>
      <c r="CY37">
        <f t="shared" si="25"/>
        <v>277872023</v>
      </c>
      <c r="CZ37">
        <f t="shared" si="26"/>
        <v>287093859</v>
      </c>
      <c r="DA37">
        <f t="shared" si="27"/>
        <v>296403105</v>
      </c>
      <c r="DB37">
        <f t="shared" si="28"/>
        <v>306734051</v>
      </c>
      <c r="DC37">
        <f t="shared" si="29"/>
        <v>318770111</v>
      </c>
      <c r="DD37">
        <f t="shared" si="30"/>
        <v>330718764</v>
      </c>
      <c r="DE37">
        <f t="shared" si="31"/>
        <v>342078894</v>
      </c>
      <c r="DF37">
        <f t="shared" si="32"/>
        <v>355107819</v>
      </c>
      <c r="DG37">
        <f t="shared" si="33"/>
        <v>367554991</v>
      </c>
      <c r="DH37">
        <f t="shared" si="34"/>
        <v>367554991</v>
      </c>
      <c r="DJ37">
        <f t="shared" si="35"/>
        <v>10</v>
      </c>
      <c r="DK37">
        <f ca="1" t="shared" si="73"/>
        <v>250808068</v>
      </c>
      <c r="DL37">
        <f t="shared" si="74"/>
        <v>9634630</v>
      </c>
      <c r="DM37">
        <f ca="1" t="shared" si="75"/>
        <v>18807357</v>
      </c>
      <c r="DN37">
        <f t="shared" si="78"/>
        <v>9172727</v>
      </c>
      <c r="DP37">
        <f t="shared" si="72"/>
        <v>31241362</v>
      </c>
      <c r="DQ37">
        <f t="shared" si="36"/>
        <v>52865704</v>
      </c>
      <c r="DR37">
        <f t="shared" si="37"/>
        <v>82903368</v>
      </c>
      <c r="DS37">
        <f t="shared" si="38"/>
        <v>80570256</v>
      </c>
      <c r="DT37">
        <f t="shared" si="39"/>
        <v>99461415</v>
      </c>
      <c r="DU37">
        <f t="shared" si="40"/>
        <v>116818284</v>
      </c>
      <c r="DV37">
        <f t="shared" si="41"/>
        <v>161916223</v>
      </c>
      <c r="DW37">
        <f t="shared" si="42"/>
        <v>181361016</v>
      </c>
      <c r="DX37">
        <f t="shared" si="43"/>
        <v>196111701</v>
      </c>
      <c r="DY37">
        <f t="shared" si="44"/>
        <v>195962750</v>
      </c>
      <c r="DZ37">
        <f t="shared" si="45"/>
        <v>206880927</v>
      </c>
      <c r="EA37">
        <f t="shared" si="46"/>
        <v>258512952</v>
      </c>
      <c r="EB37">
        <f t="shared" si="47"/>
        <v>348895157</v>
      </c>
      <c r="EC37">
        <f t="shared" si="48"/>
        <v>422486148</v>
      </c>
      <c r="ED37">
        <f t="shared" si="49"/>
        <v>391471290</v>
      </c>
      <c r="EE37">
        <f t="shared" si="50"/>
        <v>355882816</v>
      </c>
      <c r="EF37">
        <f t="shared" si="51"/>
        <v>304436374</v>
      </c>
      <c r="EG37">
        <f t="shared" si="52"/>
        <v>269424288</v>
      </c>
      <c r="EH37">
        <f t="shared" si="53"/>
        <v>313368691</v>
      </c>
      <c r="EI37">
        <f t="shared" si="54"/>
        <v>330514380</v>
      </c>
      <c r="EJ37">
        <f t="shared" si="55"/>
        <v>290648379</v>
      </c>
      <c r="EK37">
        <f t="shared" si="56"/>
        <v>266124914</v>
      </c>
      <c r="EL37">
        <f t="shared" si="57"/>
        <v>270742913</v>
      </c>
      <c r="EM37">
        <f t="shared" si="58"/>
        <v>260594016</v>
      </c>
      <c r="EN37">
        <f t="shared" si="59"/>
        <v>243509925</v>
      </c>
      <c r="EO37">
        <f t="shared" si="60"/>
        <v>235193660</v>
      </c>
      <c r="EP37">
        <f t="shared" si="61"/>
        <v>218445120</v>
      </c>
      <c r="EQ37">
        <f t="shared" si="62"/>
        <v>258211408</v>
      </c>
      <c r="ER37">
        <f t="shared" si="63"/>
        <v>269968134</v>
      </c>
      <c r="ES37">
        <f t="shared" si="64"/>
        <v>309928380</v>
      </c>
      <c r="ET37">
        <f t="shared" si="65"/>
        <v>373117860</v>
      </c>
      <c r="EU37">
        <f t="shared" si="66"/>
        <v>382356896</v>
      </c>
      <c r="EV37">
        <f t="shared" si="67"/>
        <v>374884290</v>
      </c>
      <c r="EW37">
        <f t="shared" si="68"/>
        <v>442983450</v>
      </c>
      <c r="EX37">
        <f t="shared" si="69"/>
        <v>435651020</v>
      </c>
      <c r="EY37">
        <f t="shared" si="70"/>
        <v>0</v>
      </c>
      <c r="FA37">
        <f ca="1">SUM(DP37:OFFSET(DO37,0,DJ37,1,1))</f>
        <v>1199212079</v>
      </c>
      <c r="FB37">
        <f t="shared" si="76"/>
        <v>1300112076</v>
      </c>
      <c r="FC37" s="7">
        <f t="shared" si="77"/>
        <v>5.390776392216128</v>
      </c>
      <c r="FD37">
        <v>2004</v>
      </c>
    </row>
    <row r="38" spans="1:160" ht="18" thickBot="1">
      <c r="A38">
        <v>2005</v>
      </c>
      <c r="B38">
        <v>36137312</v>
      </c>
      <c r="C38">
        <v>31241362</v>
      </c>
      <c r="D38">
        <v>26432852</v>
      </c>
      <c r="E38">
        <v>27634456</v>
      </c>
      <c r="F38">
        <v>20142564</v>
      </c>
      <c r="G38">
        <v>19892283</v>
      </c>
      <c r="H38">
        <v>19469714</v>
      </c>
      <c r="I38">
        <v>23130889</v>
      </c>
      <c r="J38">
        <v>22670127</v>
      </c>
      <c r="K38">
        <v>21790189</v>
      </c>
      <c r="L38">
        <v>19596275</v>
      </c>
      <c r="M38">
        <v>18807357</v>
      </c>
      <c r="N38">
        <v>21542746</v>
      </c>
      <c r="O38">
        <v>26838089</v>
      </c>
      <c r="P38">
        <v>30177582</v>
      </c>
      <c r="Q38">
        <v>26098086</v>
      </c>
      <c r="R38">
        <v>22242676</v>
      </c>
      <c r="S38">
        <v>17908022</v>
      </c>
      <c r="T38">
        <v>14968016</v>
      </c>
      <c r="U38">
        <v>16493089</v>
      </c>
      <c r="V38">
        <v>16525719</v>
      </c>
      <c r="W38">
        <v>13840399</v>
      </c>
      <c r="X38">
        <v>12096587</v>
      </c>
      <c r="Y38">
        <v>11771431</v>
      </c>
      <c r="Z38">
        <v>10858084</v>
      </c>
      <c r="AA38">
        <v>9740397</v>
      </c>
      <c r="AB38">
        <v>9045910</v>
      </c>
      <c r="AC38">
        <v>8090560</v>
      </c>
      <c r="AD38">
        <v>9221836</v>
      </c>
      <c r="AE38">
        <v>9309246</v>
      </c>
      <c r="AF38">
        <v>10330946</v>
      </c>
      <c r="AG38">
        <v>12036060</v>
      </c>
      <c r="AH38">
        <v>11948653</v>
      </c>
      <c r="AI38">
        <v>11360130</v>
      </c>
      <c r="AJ38">
        <v>13028925</v>
      </c>
      <c r="AK38">
        <v>12447172</v>
      </c>
      <c r="AM38">
        <f>SUM($B38:B38)</f>
        <v>36137312</v>
      </c>
      <c r="AN38">
        <f>SUM($B38:C38)</f>
        <v>67378674</v>
      </c>
      <c r="AO38">
        <f>SUM($B38:D38)</f>
        <v>93811526</v>
      </c>
      <c r="AP38">
        <f>SUM($B38:E38)</f>
        <v>121445982</v>
      </c>
      <c r="AQ38">
        <f>SUM($B38:F38)</f>
        <v>141588546</v>
      </c>
      <c r="AR38">
        <f>SUM($B38:G38)</f>
        <v>161480829</v>
      </c>
      <c r="AS38">
        <f>SUM($B38:H38)</f>
        <v>180950543</v>
      </c>
      <c r="AT38">
        <f>SUM($B38:I38)</f>
        <v>204081432</v>
      </c>
      <c r="AU38">
        <f>SUM($B38:J38)</f>
        <v>226751559</v>
      </c>
      <c r="AV38">
        <f>SUM($B38:K38)</f>
        <v>248541748</v>
      </c>
      <c r="AW38">
        <f>SUM($B38:L38)</f>
        <v>268138023</v>
      </c>
      <c r="AX38">
        <f>SUM($B38:M38)</f>
        <v>286945380</v>
      </c>
      <c r="AY38">
        <f>SUM($B38:N38)</f>
        <v>308488126</v>
      </c>
      <c r="AZ38">
        <f>SUM($B38:O38)</f>
        <v>335326215</v>
      </c>
      <c r="BA38">
        <f>SUM($B38:P38)</f>
        <v>365503797</v>
      </c>
      <c r="BB38">
        <f>SUM($B38:Q38)</f>
        <v>391601883</v>
      </c>
      <c r="BC38">
        <f>SUM($B38:R38)</f>
        <v>413844559</v>
      </c>
      <c r="BD38">
        <f>SUM($B38:S38)</f>
        <v>431752581</v>
      </c>
      <c r="BE38">
        <f>SUM($B38:T38)</f>
        <v>446720597</v>
      </c>
      <c r="BF38">
        <f>SUM($B38:U38)</f>
        <v>463213686</v>
      </c>
      <c r="BG38">
        <f>SUM($B38:V38)</f>
        <v>479739405</v>
      </c>
      <c r="BH38">
        <f>SUM($B38:W38)</f>
        <v>493579804</v>
      </c>
      <c r="BI38">
        <f>SUM($B38:X38)</f>
        <v>505676391</v>
      </c>
      <c r="BJ38">
        <f>SUM($B38:Y38)</f>
        <v>517447822</v>
      </c>
      <c r="BK38">
        <f>SUM($B38:Z38)</f>
        <v>528305906</v>
      </c>
      <c r="BL38">
        <f>SUM($B38:AA38)</f>
        <v>538046303</v>
      </c>
      <c r="BM38">
        <f>SUM($B38:AB38)</f>
        <v>547092213</v>
      </c>
      <c r="BN38">
        <f>SUM($B38:AC38)</f>
        <v>555182773</v>
      </c>
      <c r="BO38">
        <f>SUM($B38:AD38)</f>
        <v>564404609</v>
      </c>
      <c r="BP38">
        <f>SUM($B38:AE38)</f>
        <v>573713855</v>
      </c>
      <c r="BQ38">
        <f>SUM($B38:AF38)</f>
        <v>584044801</v>
      </c>
      <c r="BR38">
        <f>SUM($B38:AG38)</f>
        <v>596080861</v>
      </c>
      <c r="BS38">
        <f>SUM($B38:AH38)</f>
        <v>608029514</v>
      </c>
      <c r="BT38">
        <f>SUM($B38:AI38)</f>
        <v>619389644</v>
      </c>
      <c r="BU38">
        <f>SUM($B38:AJ38)</f>
        <v>632418569</v>
      </c>
      <c r="BV38">
        <f>SUM($B38:AK38)</f>
        <v>644865741</v>
      </c>
      <c r="BX38" s="8">
        <v>254588794</v>
      </c>
      <c r="BY38">
        <f t="shared" si="71"/>
        <v>-218451482</v>
      </c>
      <c r="BZ38">
        <f t="shared" si="0"/>
        <v>-187210120</v>
      </c>
      <c r="CA38">
        <f t="shared" si="1"/>
        <v>-160777268</v>
      </c>
      <c r="CB38">
        <f t="shared" si="2"/>
        <v>-133142812</v>
      </c>
      <c r="CC38">
        <f t="shared" si="3"/>
        <v>-113000248</v>
      </c>
      <c r="CD38">
        <f t="shared" si="4"/>
        <v>-93107965</v>
      </c>
      <c r="CE38">
        <f t="shared" si="5"/>
        <v>-73638251</v>
      </c>
      <c r="CF38">
        <f t="shared" si="6"/>
        <v>-50507362</v>
      </c>
      <c r="CG38">
        <f t="shared" si="7"/>
        <v>-27837235</v>
      </c>
      <c r="CH38">
        <f t="shared" si="8"/>
        <v>-6047046</v>
      </c>
      <c r="CI38">
        <f t="shared" si="9"/>
        <v>13549229</v>
      </c>
      <c r="CJ38">
        <f t="shared" si="10"/>
        <v>32356586</v>
      </c>
      <c r="CK38">
        <f t="shared" si="11"/>
        <v>53899332</v>
      </c>
      <c r="CL38">
        <f t="shared" si="12"/>
        <v>80737421</v>
      </c>
      <c r="CM38">
        <f t="shared" si="13"/>
        <v>110915003</v>
      </c>
      <c r="CN38">
        <f t="shared" si="14"/>
        <v>137013089</v>
      </c>
      <c r="CO38">
        <f t="shared" si="15"/>
        <v>159255765</v>
      </c>
      <c r="CP38">
        <f t="shared" si="16"/>
        <v>177163787</v>
      </c>
      <c r="CQ38">
        <f t="shared" si="17"/>
        <v>192131803</v>
      </c>
      <c r="CR38">
        <f t="shared" si="18"/>
        <v>208624892</v>
      </c>
      <c r="CS38">
        <f t="shared" si="19"/>
        <v>225150611</v>
      </c>
      <c r="CT38">
        <f t="shared" si="20"/>
        <v>238991010</v>
      </c>
      <c r="CU38">
        <f t="shared" si="21"/>
        <v>251087597</v>
      </c>
      <c r="CV38">
        <f t="shared" si="22"/>
        <v>262859028</v>
      </c>
      <c r="CW38">
        <f t="shared" si="23"/>
        <v>273717112</v>
      </c>
      <c r="CX38">
        <f t="shared" si="24"/>
        <v>283457509</v>
      </c>
      <c r="CY38">
        <f t="shared" si="25"/>
        <v>292503419</v>
      </c>
      <c r="CZ38">
        <f t="shared" si="26"/>
        <v>300593979</v>
      </c>
      <c r="DA38">
        <f t="shared" si="27"/>
        <v>309815815</v>
      </c>
      <c r="DB38">
        <f t="shared" si="28"/>
        <v>319125061</v>
      </c>
      <c r="DC38">
        <f t="shared" si="29"/>
        <v>329456007</v>
      </c>
      <c r="DD38">
        <f t="shared" si="30"/>
        <v>341492067</v>
      </c>
      <c r="DE38">
        <f t="shared" si="31"/>
        <v>353440720</v>
      </c>
      <c r="DF38">
        <f t="shared" si="32"/>
        <v>364800850</v>
      </c>
      <c r="DG38">
        <f t="shared" si="33"/>
        <v>377829775</v>
      </c>
      <c r="DH38">
        <f t="shared" si="34"/>
        <v>390276947</v>
      </c>
      <c r="DJ38">
        <f>IF(COUNTIF(BY38:DH38,"&gt;0")=0,"",COUNTIF(BY38:DH38,"&lt;0"))</f>
        <v>10</v>
      </c>
      <c r="DK38">
        <f ca="1">OFFSET(AM38,0,DJ38,1,1)</f>
        <v>268138023</v>
      </c>
      <c r="DL38">
        <f>DK38-BX38</f>
        <v>13549229</v>
      </c>
      <c r="DM38">
        <f ca="1">OFFSET(B38,0,DJ38)</f>
        <v>19596275</v>
      </c>
      <c r="DN38">
        <f t="shared" si="78"/>
        <v>6047046</v>
      </c>
      <c r="DP38">
        <f t="shared" si="72"/>
        <v>36137312</v>
      </c>
      <c r="DQ38">
        <f t="shared" si="36"/>
        <v>62482724</v>
      </c>
      <c r="DR38">
        <f t="shared" si="37"/>
        <v>79298556</v>
      </c>
      <c r="DS38">
        <f t="shared" si="38"/>
        <v>110537824</v>
      </c>
      <c r="DT38">
        <f t="shared" si="39"/>
        <v>100712820</v>
      </c>
      <c r="DU38">
        <f t="shared" si="40"/>
        <v>119353698</v>
      </c>
      <c r="DV38">
        <f t="shared" si="41"/>
        <v>136287998</v>
      </c>
      <c r="DW38">
        <f t="shared" si="42"/>
        <v>185047112</v>
      </c>
      <c r="DX38">
        <f t="shared" si="43"/>
        <v>204031143</v>
      </c>
      <c r="DY38">
        <f t="shared" si="44"/>
        <v>217901890</v>
      </c>
      <c r="DZ38">
        <f t="shared" si="45"/>
        <v>215559025</v>
      </c>
      <c r="EA38">
        <f t="shared" si="46"/>
        <v>225688284</v>
      </c>
      <c r="EB38">
        <f t="shared" si="47"/>
        <v>280055698</v>
      </c>
      <c r="EC38">
        <f t="shared" si="48"/>
        <v>375733246</v>
      </c>
      <c r="ED38">
        <f t="shared" si="49"/>
        <v>452663730</v>
      </c>
      <c r="EE38">
        <f t="shared" si="50"/>
        <v>417569376</v>
      </c>
      <c r="EF38">
        <f t="shared" si="51"/>
        <v>378125492</v>
      </c>
      <c r="EG38">
        <f t="shared" si="52"/>
        <v>322344396</v>
      </c>
      <c r="EH38">
        <f t="shared" si="53"/>
        <v>284392304</v>
      </c>
      <c r="EI38">
        <f t="shared" si="54"/>
        <v>329861780</v>
      </c>
      <c r="EJ38">
        <f t="shared" si="55"/>
        <v>347040099</v>
      </c>
      <c r="EK38">
        <f t="shared" si="56"/>
        <v>304488778</v>
      </c>
      <c r="EL38">
        <f t="shared" si="57"/>
        <v>278221501</v>
      </c>
      <c r="EM38">
        <f t="shared" si="58"/>
        <v>282514344</v>
      </c>
      <c r="EN38">
        <f t="shared" si="59"/>
        <v>271452100</v>
      </c>
      <c r="EO38">
        <f t="shared" si="60"/>
        <v>253250322</v>
      </c>
      <c r="EP38">
        <f t="shared" si="61"/>
        <v>244239570</v>
      </c>
      <c r="EQ38">
        <f t="shared" si="62"/>
        <v>226535680</v>
      </c>
      <c r="ER38">
        <f t="shared" si="63"/>
        <v>267433244</v>
      </c>
      <c r="ES38">
        <f t="shared" si="64"/>
        <v>279277380</v>
      </c>
      <c r="ET38">
        <f t="shared" si="65"/>
        <v>320259326</v>
      </c>
      <c r="EU38">
        <f t="shared" si="66"/>
        <v>385153920</v>
      </c>
      <c r="EV38">
        <f t="shared" si="67"/>
        <v>394305549</v>
      </c>
      <c r="EW38">
        <f t="shared" si="68"/>
        <v>386244420</v>
      </c>
      <c r="EX38">
        <f t="shared" si="69"/>
        <v>456012375</v>
      </c>
      <c r="EY38">
        <f t="shared" si="70"/>
        <v>448098192</v>
      </c>
      <c r="FA38">
        <f ca="1">SUM(DP38:OFFSET(DO38,0,DJ38,1,1))</f>
        <v>1251791077</v>
      </c>
      <c r="FB38">
        <f>FA38+DN38*(DJ38+1)</f>
        <v>1318308583</v>
      </c>
      <c r="FC38" s="8">
        <f>FB38/BX38</f>
        <v>5.178187783866088</v>
      </c>
      <c r="FD38">
        <v>2005</v>
      </c>
    </row>
    <row r="39" spans="3:37" ht="16.5">
      <c r="C39">
        <v>36137312</v>
      </c>
      <c r="D39">
        <v>31241362</v>
      </c>
      <c r="E39">
        <v>26432852</v>
      </c>
      <c r="F39">
        <v>27634456</v>
      </c>
      <c r="G39">
        <v>20142564</v>
      </c>
      <c r="H39">
        <v>19892283</v>
      </c>
      <c r="I39">
        <v>19469714</v>
      </c>
      <c r="J39">
        <v>23130889</v>
      </c>
      <c r="K39">
        <v>22670127</v>
      </c>
      <c r="L39">
        <v>21790189</v>
      </c>
      <c r="M39">
        <v>19596275</v>
      </c>
      <c r="N39">
        <v>18807357</v>
      </c>
      <c r="O39">
        <v>21542746</v>
      </c>
      <c r="P39">
        <v>26838089</v>
      </c>
      <c r="Q39">
        <v>30177582</v>
      </c>
      <c r="R39">
        <v>26098086</v>
      </c>
      <c r="S39">
        <v>22242676</v>
      </c>
      <c r="T39">
        <v>17908022</v>
      </c>
      <c r="U39">
        <v>14968016</v>
      </c>
      <c r="V39">
        <v>16493089</v>
      </c>
      <c r="W39">
        <v>16525719</v>
      </c>
      <c r="X39">
        <v>13840399</v>
      </c>
      <c r="Y39">
        <v>12096587</v>
      </c>
      <c r="Z39">
        <v>11771431</v>
      </c>
      <c r="AA39">
        <v>10858084</v>
      </c>
      <c r="AB39">
        <v>9740397</v>
      </c>
      <c r="AC39">
        <v>9045910</v>
      </c>
      <c r="AD39">
        <v>8090560</v>
      </c>
      <c r="AE39">
        <v>9221836</v>
      </c>
      <c r="AF39">
        <v>9309246</v>
      </c>
      <c r="AG39">
        <v>10330946</v>
      </c>
      <c r="AH39">
        <v>12036060</v>
      </c>
      <c r="AI39">
        <v>11948653</v>
      </c>
      <c r="AJ39">
        <v>11360130</v>
      </c>
      <c r="AK39">
        <v>13028925</v>
      </c>
    </row>
    <row r="40" spans="4:37" ht="16.5">
      <c r="D40">
        <v>36137312</v>
      </c>
      <c r="E40">
        <v>31241362</v>
      </c>
      <c r="F40">
        <v>26432852</v>
      </c>
      <c r="G40">
        <v>27634456</v>
      </c>
      <c r="H40">
        <v>20142564</v>
      </c>
      <c r="I40">
        <v>19892283</v>
      </c>
      <c r="J40">
        <v>19469714</v>
      </c>
      <c r="K40">
        <v>23130889</v>
      </c>
      <c r="L40">
        <v>22670127</v>
      </c>
      <c r="M40">
        <v>21790189</v>
      </c>
      <c r="N40">
        <v>19596275</v>
      </c>
      <c r="O40">
        <v>18807357</v>
      </c>
      <c r="P40">
        <v>21542746</v>
      </c>
      <c r="Q40">
        <v>26838089</v>
      </c>
      <c r="R40">
        <v>30177582</v>
      </c>
      <c r="S40">
        <v>26098086</v>
      </c>
      <c r="T40">
        <v>22242676</v>
      </c>
      <c r="U40">
        <v>17908022</v>
      </c>
      <c r="V40">
        <v>14968016</v>
      </c>
      <c r="W40">
        <v>16493089</v>
      </c>
      <c r="X40">
        <v>16525719</v>
      </c>
      <c r="Y40">
        <v>13840399</v>
      </c>
      <c r="Z40">
        <v>12096587</v>
      </c>
      <c r="AA40">
        <v>11771431</v>
      </c>
      <c r="AB40">
        <v>10858084</v>
      </c>
      <c r="AC40">
        <v>9740397</v>
      </c>
      <c r="AD40">
        <v>9045910</v>
      </c>
      <c r="AE40">
        <v>8090560</v>
      </c>
      <c r="AF40">
        <v>9221836</v>
      </c>
      <c r="AG40">
        <v>9309246</v>
      </c>
      <c r="AH40">
        <v>10330946</v>
      </c>
      <c r="AI40">
        <v>12036060</v>
      </c>
      <c r="AJ40">
        <v>11948653</v>
      </c>
      <c r="AK40">
        <v>11360130</v>
      </c>
    </row>
    <row r="41" spans="5:37" ht="16.5">
      <c r="E41">
        <v>36137312</v>
      </c>
      <c r="F41">
        <v>31241362</v>
      </c>
      <c r="G41">
        <v>26432852</v>
      </c>
      <c r="H41">
        <v>27634456</v>
      </c>
      <c r="I41">
        <v>20142564</v>
      </c>
      <c r="J41">
        <v>19892283</v>
      </c>
      <c r="K41">
        <v>19469714</v>
      </c>
      <c r="L41">
        <v>23130889</v>
      </c>
      <c r="M41">
        <v>22670127</v>
      </c>
      <c r="N41">
        <v>21790189</v>
      </c>
      <c r="O41">
        <v>19596275</v>
      </c>
      <c r="P41">
        <v>18807357</v>
      </c>
      <c r="Q41">
        <v>21542746</v>
      </c>
      <c r="R41">
        <v>26838089</v>
      </c>
      <c r="S41">
        <v>30177582</v>
      </c>
      <c r="T41">
        <v>26098086</v>
      </c>
      <c r="U41">
        <v>22242676</v>
      </c>
      <c r="V41">
        <v>17908022</v>
      </c>
      <c r="W41">
        <v>14968016</v>
      </c>
      <c r="X41">
        <v>16493089</v>
      </c>
      <c r="Y41">
        <v>16525719</v>
      </c>
      <c r="Z41">
        <v>13840399</v>
      </c>
      <c r="AA41">
        <v>12096587</v>
      </c>
      <c r="AB41">
        <v>11771431</v>
      </c>
      <c r="AC41">
        <v>10858084</v>
      </c>
      <c r="AD41">
        <v>9740397</v>
      </c>
      <c r="AE41">
        <v>9045910</v>
      </c>
      <c r="AF41">
        <v>8090560</v>
      </c>
      <c r="AG41">
        <v>9221836</v>
      </c>
      <c r="AH41">
        <v>9309246</v>
      </c>
      <c r="AI41">
        <v>10330946</v>
      </c>
      <c r="AJ41">
        <v>12036060</v>
      </c>
      <c r="AK41">
        <v>11948653</v>
      </c>
    </row>
    <row r="42" spans="6:37" ht="16.5">
      <c r="F42">
        <v>36137312</v>
      </c>
      <c r="G42">
        <v>31241362</v>
      </c>
      <c r="H42">
        <v>26432852</v>
      </c>
      <c r="I42">
        <v>27634456</v>
      </c>
      <c r="J42">
        <v>20142564</v>
      </c>
      <c r="K42">
        <v>19892283</v>
      </c>
      <c r="L42">
        <v>19469714</v>
      </c>
      <c r="M42">
        <v>23130889</v>
      </c>
      <c r="N42">
        <v>22670127</v>
      </c>
      <c r="O42">
        <v>21790189</v>
      </c>
      <c r="P42">
        <v>19596275</v>
      </c>
      <c r="Q42">
        <v>18807357</v>
      </c>
      <c r="R42">
        <v>21542746</v>
      </c>
      <c r="S42">
        <v>26838089</v>
      </c>
      <c r="T42">
        <v>30177582</v>
      </c>
      <c r="U42">
        <v>26098086</v>
      </c>
      <c r="V42">
        <v>22242676</v>
      </c>
      <c r="W42">
        <v>17908022</v>
      </c>
      <c r="X42">
        <v>14968016</v>
      </c>
      <c r="Y42">
        <v>16493089</v>
      </c>
      <c r="Z42">
        <v>16525719</v>
      </c>
      <c r="AA42">
        <v>13840399</v>
      </c>
      <c r="AB42">
        <v>12096587</v>
      </c>
      <c r="AC42">
        <v>11771431</v>
      </c>
      <c r="AD42">
        <v>10858084</v>
      </c>
      <c r="AE42">
        <v>9740397</v>
      </c>
      <c r="AF42">
        <v>9045910</v>
      </c>
      <c r="AG42">
        <v>8090560</v>
      </c>
      <c r="AH42">
        <v>9221836</v>
      </c>
      <c r="AI42">
        <v>9309246</v>
      </c>
      <c r="AJ42">
        <v>10330946</v>
      </c>
      <c r="AK42">
        <v>12036060</v>
      </c>
    </row>
    <row r="43" spans="7:37" ht="16.5">
      <c r="G43">
        <v>36137312</v>
      </c>
      <c r="H43">
        <v>31241362</v>
      </c>
      <c r="I43">
        <v>26432852</v>
      </c>
      <c r="J43">
        <v>27634456</v>
      </c>
      <c r="K43">
        <v>20142564</v>
      </c>
      <c r="L43">
        <v>19892283</v>
      </c>
      <c r="M43">
        <v>19469714</v>
      </c>
      <c r="N43">
        <v>23130889</v>
      </c>
      <c r="O43">
        <v>22670127</v>
      </c>
      <c r="P43">
        <v>21790189</v>
      </c>
      <c r="Q43">
        <v>19596275</v>
      </c>
      <c r="R43">
        <v>18807357</v>
      </c>
      <c r="S43">
        <v>21542746</v>
      </c>
      <c r="T43">
        <v>26838089</v>
      </c>
      <c r="U43">
        <v>30177582</v>
      </c>
      <c r="V43">
        <v>26098086</v>
      </c>
      <c r="W43">
        <v>22242676</v>
      </c>
      <c r="X43">
        <v>17908022</v>
      </c>
      <c r="Y43">
        <v>14968016</v>
      </c>
      <c r="Z43">
        <v>16493089</v>
      </c>
      <c r="AA43">
        <v>16525719</v>
      </c>
      <c r="AB43">
        <v>13840399</v>
      </c>
      <c r="AC43">
        <v>12096587</v>
      </c>
      <c r="AD43">
        <v>11771431</v>
      </c>
      <c r="AE43">
        <v>10858084</v>
      </c>
      <c r="AF43">
        <v>9740397</v>
      </c>
      <c r="AG43">
        <v>9045910</v>
      </c>
      <c r="AH43">
        <v>8090560</v>
      </c>
      <c r="AI43">
        <v>9221836</v>
      </c>
      <c r="AJ43">
        <v>9309246</v>
      </c>
      <c r="AK43">
        <v>10330946</v>
      </c>
    </row>
    <row r="44" spans="8:37" ht="16.5">
      <c r="H44">
        <v>36137312</v>
      </c>
      <c r="I44">
        <v>31241362</v>
      </c>
      <c r="J44">
        <v>26432852</v>
      </c>
      <c r="K44">
        <v>27634456</v>
      </c>
      <c r="L44">
        <v>20142564</v>
      </c>
      <c r="M44">
        <v>19892283</v>
      </c>
      <c r="N44">
        <v>19469714</v>
      </c>
      <c r="O44">
        <v>23130889</v>
      </c>
      <c r="P44">
        <v>22670127</v>
      </c>
      <c r="Q44">
        <v>21790189</v>
      </c>
      <c r="R44">
        <v>19596275</v>
      </c>
      <c r="S44">
        <v>18807357</v>
      </c>
      <c r="T44">
        <v>21542746</v>
      </c>
      <c r="U44">
        <v>26838089</v>
      </c>
      <c r="V44">
        <v>30177582</v>
      </c>
      <c r="W44">
        <v>26098086</v>
      </c>
      <c r="X44">
        <v>22242676</v>
      </c>
      <c r="Y44">
        <v>17908022</v>
      </c>
      <c r="Z44">
        <v>14968016</v>
      </c>
      <c r="AA44">
        <v>16493089</v>
      </c>
      <c r="AB44">
        <v>16525719</v>
      </c>
      <c r="AC44">
        <v>13840399</v>
      </c>
      <c r="AD44">
        <v>12096587</v>
      </c>
      <c r="AE44">
        <v>11771431</v>
      </c>
      <c r="AF44">
        <v>10858084</v>
      </c>
      <c r="AG44">
        <v>9740397</v>
      </c>
      <c r="AH44">
        <v>9045910</v>
      </c>
      <c r="AI44">
        <v>8090560</v>
      </c>
      <c r="AJ44">
        <v>9221836</v>
      </c>
      <c r="AK44">
        <v>9309246</v>
      </c>
    </row>
    <row r="45" spans="9:37" ht="16.5">
      <c r="I45">
        <v>36137312</v>
      </c>
      <c r="J45">
        <v>31241362</v>
      </c>
      <c r="K45">
        <v>26432852</v>
      </c>
      <c r="L45">
        <v>27634456</v>
      </c>
      <c r="M45">
        <v>20142564</v>
      </c>
      <c r="N45">
        <v>19892283</v>
      </c>
      <c r="O45">
        <v>19469714</v>
      </c>
      <c r="P45">
        <v>23130889</v>
      </c>
      <c r="Q45">
        <v>22670127</v>
      </c>
      <c r="R45">
        <v>21790189</v>
      </c>
      <c r="S45">
        <v>19596275</v>
      </c>
      <c r="T45">
        <v>18807357</v>
      </c>
      <c r="U45">
        <v>21542746</v>
      </c>
      <c r="V45">
        <v>26838089</v>
      </c>
      <c r="W45">
        <v>30177582</v>
      </c>
      <c r="X45">
        <v>26098086</v>
      </c>
      <c r="Y45">
        <v>22242676</v>
      </c>
      <c r="Z45">
        <v>17908022</v>
      </c>
      <c r="AA45">
        <v>14968016</v>
      </c>
      <c r="AB45">
        <v>16493089</v>
      </c>
      <c r="AC45">
        <v>16525719</v>
      </c>
      <c r="AD45">
        <v>13840399</v>
      </c>
      <c r="AE45">
        <v>12096587</v>
      </c>
      <c r="AF45">
        <v>11771431</v>
      </c>
      <c r="AG45">
        <v>10858084</v>
      </c>
      <c r="AH45">
        <v>9740397</v>
      </c>
      <c r="AI45">
        <v>9045910</v>
      </c>
      <c r="AJ45">
        <v>8090560</v>
      </c>
      <c r="AK45">
        <v>9221836</v>
      </c>
    </row>
    <row r="46" spans="10:37" ht="16.5">
      <c r="J46">
        <v>36137312</v>
      </c>
      <c r="K46">
        <v>31241362</v>
      </c>
      <c r="L46">
        <v>26432852</v>
      </c>
      <c r="M46">
        <v>27634456</v>
      </c>
      <c r="N46">
        <v>20142564</v>
      </c>
      <c r="O46">
        <v>19892283</v>
      </c>
      <c r="P46">
        <v>19469714</v>
      </c>
      <c r="Q46">
        <v>23130889</v>
      </c>
      <c r="R46">
        <v>22670127</v>
      </c>
      <c r="S46">
        <v>21790189</v>
      </c>
      <c r="T46">
        <v>19596275</v>
      </c>
      <c r="U46">
        <v>18807357</v>
      </c>
      <c r="V46">
        <v>21542746</v>
      </c>
      <c r="W46">
        <v>26838089</v>
      </c>
      <c r="X46">
        <v>30177582</v>
      </c>
      <c r="Y46">
        <v>26098086</v>
      </c>
      <c r="Z46">
        <v>22242676</v>
      </c>
      <c r="AA46">
        <v>17908022</v>
      </c>
      <c r="AB46">
        <v>14968016</v>
      </c>
      <c r="AC46">
        <v>16493089</v>
      </c>
      <c r="AD46">
        <v>16525719</v>
      </c>
      <c r="AE46">
        <v>13840399</v>
      </c>
      <c r="AF46">
        <v>12096587</v>
      </c>
      <c r="AG46">
        <v>11771431</v>
      </c>
      <c r="AH46">
        <v>10858084</v>
      </c>
      <c r="AI46">
        <v>9740397</v>
      </c>
      <c r="AJ46">
        <v>9045910</v>
      </c>
      <c r="AK46">
        <v>8090560</v>
      </c>
    </row>
    <row r="47" spans="11:37" ht="16.5">
      <c r="K47">
        <v>36137312</v>
      </c>
      <c r="L47">
        <v>31241362</v>
      </c>
      <c r="M47">
        <v>26432852</v>
      </c>
      <c r="N47">
        <v>27634456</v>
      </c>
      <c r="O47">
        <v>20142564</v>
      </c>
      <c r="P47">
        <v>19892283</v>
      </c>
      <c r="Q47">
        <v>19469714</v>
      </c>
      <c r="R47">
        <v>23130889</v>
      </c>
      <c r="S47">
        <v>22670127</v>
      </c>
      <c r="T47">
        <v>21790189</v>
      </c>
      <c r="U47">
        <v>19596275</v>
      </c>
      <c r="V47">
        <v>18807357</v>
      </c>
      <c r="W47">
        <v>21542746</v>
      </c>
      <c r="X47">
        <v>26838089</v>
      </c>
      <c r="Y47">
        <v>30177582</v>
      </c>
      <c r="Z47">
        <v>26098086</v>
      </c>
      <c r="AA47">
        <v>22242676</v>
      </c>
      <c r="AB47">
        <v>17908022</v>
      </c>
      <c r="AC47">
        <v>14968016</v>
      </c>
      <c r="AD47">
        <v>16493089</v>
      </c>
      <c r="AE47">
        <v>16525719</v>
      </c>
      <c r="AF47">
        <v>13840399</v>
      </c>
      <c r="AG47">
        <v>12096587</v>
      </c>
      <c r="AH47">
        <v>11771431</v>
      </c>
      <c r="AI47">
        <v>10858084</v>
      </c>
      <c r="AJ47">
        <v>9740397</v>
      </c>
      <c r="AK47">
        <v>9045910</v>
      </c>
    </row>
    <row r="48" spans="12:37" ht="16.5">
      <c r="L48">
        <v>36137312</v>
      </c>
      <c r="M48">
        <v>31241362</v>
      </c>
      <c r="N48">
        <v>26432852</v>
      </c>
      <c r="O48">
        <v>27634456</v>
      </c>
      <c r="P48">
        <v>20142564</v>
      </c>
      <c r="Q48">
        <v>19892283</v>
      </c>
      <c r="R48">
        <v>19469714</v>
      </c>
      <c r="S48">
        <v>23130889</v>
      </c>
      <c r="T48">
        <v>22670127</v>
      </c>
      <c r="U48">
        <v>21790189</v>
      </c>
      <c r="V48">
        <v>19596275</v>
      </c>
      <c r="W48">
        <v>18807357</v>
      </c>
      <c r="X48">
        <v>21542746</v>
      </c>
      <c r="Y48">
        <v>26838089</v>
      </c>
      <c r="Z48">
        <v>30177582</v>
      </c>
      <c r="AA48">
        <v>26098086</v>
      </c>
      <c r="AB48">
        <v>22242676</v>
      </c>
      <c r="AC48">
        <v>17908022</v>
      </c>
      <c r="AD48">
        <v>14968016</v>
      </c>
      <c r="AE48">
        <v>16493089</v>
      </c>
      <c r="AF48">
        <v>16525719</v>
      </c>
      <c r="AG48">
        <v>13840399</v>
      </c>
      <c r="AH48">
        <v>12096587</v>
      </c>
      <c r="AI48">
        <v>11771431</v>
      </c>
      <c r="AJ48">
        <v>10858084</v>
      </c>
      <c r="AK48">
        <v>9740397</v>
      </c>
    </row>
    <row r="49" spans="13:37" ht="16.5">
      <c r="M49">
        <v>36137312</v>
      </c>
      <c r="N49">
        <v>31241362</v>
      </c>
      <c r="O49">
        <v>26432852</v>
      </c>
      <c r="P49">
        <v>27634456</v>
      </c>
      <c r="Q49">
        <v>20142564</v>
      </c>
      <c r="R49">
        <v>19892283</v>
      </c>
      <c r="S49">
        <v>19469714</v>
      </c>
      <c r="T49">
        <v>23130889</v>
      </c>
      <c r="U49">
        <v>22670127</v>
      </c>
      <c r="V49">
        <v>21790189</v>
      </c>
      <c r="W49">
        <v>19596275</v>
      </c>
      <c r="X49">
        <v>18807357</v>
      </c>
      <c r="Y49">
        <v>21542746</v>
      </c>
      <c r="Z49">
        <v>26838089</v>
      </c>
      <c r="AA49">
        <v>30177582</v>
      </c>
      <c r="AB49">
        <v>26098086</v>
      </c>
      <c r="AC49">
        <v>22242676</v>
      </c>
      <c r="AD49">
        <v>17908022</v>
      </c>
      <c r="AE49">
        <v>14968016</v>
      </c>
      <c r="AF49">
        <v>16493089</v>
      </c>
      <c r="AG49">
        <v>16525719</v>
      </c>
      <c r="AH49">
        <v>13840399</v>
      </c>
      <c r="AI49">
        <v>12096587</v>
      </c>
      <c r="AJ49">
        <v>11771431</v>
      </c>
      <c r="AK49">
        <v>10858084</v>
      </c>
    </row>
    <row r="50" spans="14:37" ht="16.5">
      <c r="N50">
        <v>36137312</v>
      </c>
      <c r="O50">
        <v>31241362</v>
      </c>
      <c r="P50">
        <v>26432852</v>
      </c>
      <c r="Q50">
        <v>27634456</v>
      </c>
      <c r="R50">
        <v>20142564</v>
      </c>
      <c r="S50">
        <v>19892283</v>
      </c>
      <c r="T50">
        <v>19469714</v>
      </c>
      <c r="U50">
        <v>23130889</v>
      </c>
      <c r="V50">
        <v>22670127</v>
      </c>
      <c r="W50">
        <v>21790189</v>
      </c>
      <c r="X50">
        <v>19596275</v>
      </c>
      <c r="Y50">
        <v>18807357</v>
      </c>
      <c r="Z50">
        <v>21542746</v>
      </c>
      <c r="AA50">
        <v>26838089</v>
      </c>
      <c r="AB50">
        <v>30177582</v>
      </c>
      <c r="AC50">
        <v>26098086</v>
      </c>
      <c r="AD50">
        <v>22242676</v>
      </c>
      <c r="AE50">
        <v>17908022</v>
      </c>
      <c r="AF50">
        <v>14968016</v>
      </c>
      <c r="AG50">
        <v>16493089</v>
      </c>
      <c r="AH50">
        <v>16525719</v>
      </c>
      <c r="AI50">
        <v>13840399</v>
      </c>
      <c r="AJ50">
        <v>12096587</v>
      </c>
      <c r="AK50">
        <v>11771431</v>
      </c>
    </row>
    <row r="51" spans="15:37" ht="16.5">
      <c r="O51">
        <v>36137312</v>
      </c>
      <c r="P51">
        <v>31241362</v>
      </c>
      <c r="Q51">
        <v>26432852</v>
      </c>
      <c r="R51">
        <v>27634456</v>
      </c>
      <c r="S51">
        <v>20142564</v>
      </c>
      <c r="T51">
        <v>19892283</v>
      </c>
      <c r="U51">
        <v>19469714</v>
      </c>
      <c r="V51">
        <v>23130889</v>
      </c>
      <c r="W51">
        <v>22670127</v>
      </c>
      <c r="X51">
        <v>21790189</v>
      </c>
      <c r="Y51">
        <v>19596275</v>
      </c>
      <c r="Z51">
        <v>18807357</v>
      </c>
      <c r="AA51">
        <v>21542746</v>
      </c>
      <c r="AB51">
        <v>26838089</v>
      </c>
      <c r="AC51">
        <v>30177582</v>
      </c>
      <c r="AD51">
        <v>26098086</v>
      </c>
      <c r="AE51">
        <v>22242676</v>
      </c>
      <c r="AF51">
        <v>17908022</v>
      </c>
      <c r="AG51">
        <v>14968016</v>
      </c>
      <c r="AH51">
        <v>16493089</v>
      </c>
      <c r="AI51">
        <v>16525719</v>
      </c>
      <c r="AJ51">
        <v>13840399</v>
      </c>
      <c r="AK51">
        <v>12096587</v>
      </c>
    </row>
    <row r="52" spans="16:37" ht="16.5">
      <c r="P52">
        <v>36137312</v>
      </c>
      <c r="Q52">
        <v>31241362</v>
      </c>
      <c r="R52">
        <v>26432852</v>
      </c>
      <c r="S52">
        <v>27634456</v>
      </c>
      <c r="T52">
        <v>20142564</v>
      </c>
      <c r="U52">
        <v>19892283</v>
      </c>
      <c r="V52">
        <v>19469714</v>
      </c>
      <c r="W52">
        <v>23130889</v>
      </c>
      <c r="X52">
        <v>22670127</v>
      </c>
      <c r="Y52">
        <v>21790189</v>
      </c>
      <c r="Z52">
        <v>19596275</v>
      </c>
      <c r="AA52">
        <v>18807357</v>
      </c>
      <c r="AB52">
        <v>21542746</v>
      </c>
      <c r="AC52">
        <v>26838089</v>
      </c>
      <c r="AD52">
        <v>30177582</v>
      </c>
      <c r="AE52">
        <v>26098086</v>
      </c>
      <c r="AF52">
        <v>22242676</v>
      </c>
      <c r="AG52">
        <v>17908022</v>
      </c>
      <c r="AH52">
        <v>14968016</v>
      </c>
      <c r="AI52">
        <v>16493089</v>
      </c>
      <c r="AJ52">
        <v>16525719</v>
      </c>
      <c r="AK52">
        <v>13840399</v>
      </c>
    </row>
    <row r="53" spans="17:37" ht="16.5">
      <c r="Q53">
        <v>36137312</v>
      </c>
      <c r="R53">
        <v>31241362</v>
      </c>
      <c r="S53">
        <v>26432852</v>
      </c>
      <c r="T53">
        <v>27634456</v>
      </c>
      <c r="U53">
        <v>20142564</v>
      </c>
      <c r="V53">
        <v>19892283</v>
      </c>
      <c r="W53">
        <v>19469714</v>
      </c>
      <c r="X53">
        <v>23130889</v>
      </c>
      <c r="Y53">
        <v>22670127</v>
      </c>
      <c r="Z53">
        <v>21790189</v>
      </c>
      <c r="AA53">
        <v>19596275</v>
      </c>
      <c r="AB53">
        <v>18807357</v>
      </c>
      <c r="AC53">
        <v>21542746</v>
      </c>
      <c r="AD53">
        <v>26838089</v>
      </c>
      <c r="AE53">
        <v>30177582</v>
      </c>
      <c r="AF53">
        <v>26098086</v>
      </c>
      <c r="AG53">
        <v>22242676</v>
      </c>
      <c r="AH53">
        <v>17908022</v>
      </c>
      <c r="AI53">
        <v>14968016</v>
      </c>
      <c r="AJ53">
        <v>16493089</v>
      </c>
      <c r="AK53">
        <v>16525719</v>
      </c>
    </row>
    <row r="54" spans="18:37" ht="16.5">
      <c r="R54">
        <v>36137312</v>
      </c>
      <c r="S54">
        <v>31241362</v>
      </c>
      <c r="T54">
        <v>26432852</v>
      </c>
      <c r="U54">
        <v>27634456</v>
      </c>
      <c r="V54">
        <v>20142564</v>
      </c>
      <c r="W54">
        <v>19892283</v>
      </c>
      <c r="X54">
        <v>19469714</v>
      </c>
      <c r="Y54">
        <v>23130889</v>
      </c>
      <c r="Z54">
        <v>22670127</v>
      </c>
      <c r="AA54">
        <v>21790189</v>
      </c>
      <c r="AB54">
        <v>19596275</v>
      </c>
      <c r="AC54">
        <v>18807357</v>
      </c>
      <c r="AD54">
        <v>21542746</v>
      </c>
      <c r="AE54">
        <v>26838089</v>
      </c>
      <c r="AF54">
        <v>30177582</v>
      </c>
      <c r="AG54">
        <v>26098086</v>
      </c>
      <c r="AH54">
        <v>22242676</v>
      </c>
      <c r="AI54">
        <v>17908022</v>
      </c>
      <c r="AJ54">
        <v>14968016</v>
      </c>
      <c r="AK54">
        <v>16493089</v>
      </c>
    </row>
    <row r="55" spans="19:37" ht="16.5">
      <c r="S55">
        <v>36137312</v>
      </c>
      <c r="T55">
        <v>31241362</v>
      </c>
      <c r="U55">
        <v>26432852</v>
      </c>
      <c r="V55">
        <v>27634456</v>
      </c>
      <c r="W55">
        <v>20142564</v>
      </c>
      <c r="X55">
        <v>19892283</v>
      </c>
      <c r="Y55">
        <v>19469714</v>
      </c>
      <c r="Z55">
        <v>23130889</v>
      </c>
      <c r="AA55">
        <v>22670127</v>
      </c>
      <c r="AB55">
        <v>21790189</v>
      </c>
      <c r="AC55">
        <v>19596275</v>
      </c>
      <c r="AD55">
        <v>18807357</v>
      </c>
      <c r="AE55">
        <v>21542746</v>
      </c>
      <c r="AF55">
        <v>26838089</v>
      </c>
      <c r="AG55">
        <v>30177582</v>
      </c>
      <c r="AH55">
        <v>26098086</v>
      </c>
      <c r="AI55">
        <v>22242676</v>
      </c>
      <c r="AJ55">
        <v>17908022</v>
      </c>
      <c r="AK55">
        <v>14968016</v>
      </c>
    </row>
    <row r="56" spans="20:37" ht="16.5">
      <c r="T56">
        <v>36137312</v>
      </c>
      <c r="U56">
        <v>31241362</v>
      </c>
      <c r="V56">
        <v>26432852</v>
      </c>
      <c r="W56">
        <v>27634456</v>
      </c>
      <c r="X56">
        <v>20142564</v>
      </c>
      <c r="Y56">
        <v>19892283</v>
      </c>
      <c r="Z56">
        <v>19469714</v>
      </c>
      <c r="AA56">
        <v>23130889</v>
      </c>
      <c r="AB56">
        <v>22670127</v>
      </c>
      <c r="AC56">
        <v>21790189</v>
      </c>
      <c r="AD56">
        <v>19596275</v>
      </c>
      <c r="AE56">
        <v>18807357</v>
      </c>
      <c r="AF56">
        <v>21542746</v>
      </c>
      <c r="AG56">
        <v>26838089</v>
      </c>
      <c r="AH56">
        <v>30177582</v>
      </c>
      <c r="AI56">
        <v>26098086</v>
      </c>
      <c r="AJ56">
        <v>22242676</v>
      </c>
      <c r="AK56">
        <v>17908022</v>
      </c>
    </row>
    <row r="57" spans="21:37" ht="16.5">
      <c r="U57">
        <v>36137312</v>
      </c>
      <c r="V57">
        <v>31241362</v>
      </c>
      <c r="W57">
        <v>26432852</v>
      </c>
      <c r="X57">
        <v>27634456</v>
      </c>
      <c r="Y57">
        <v>20142564</v>
      </c>
      <c r="Z57">
        <v>19892283</v>
      </c>
      <c r="AA57">
        <v>19469714</v>
      </c>
      <c r="AB57">
        <v>23130889</v>
      </c>
      <c r="AC57">
        <v>22670127</v>
      </c>
      <c r="AD57">
        <v>21790189</v>
      </c>
      <c r="AE57">
        <v>19596275</v>
      </c>
      <c r="AF57">
        <v>18807357</v>
      </c>
      <c r="AG57">
        <v>21542746</v>
      </c>
      <c r="AH57">
        <v>26838089</v>
      </c>
      <c r="AI57">
        <v>30177582</v>
      </c>
      <c r="AJ57">
        <v>26098086</v>
      </c>
      <c r="AK57">
        <v>22242676</v>
      </c>
    </row>
    <row r="58" spans="22:37" ht="16.5">
      <c r="V58">
        <v>36137312</v>
      </c>
      <c r="W58">
        <v>31241362</v>
      </c>
      <c r="X58">
        <v>26432852</v>
      </c>
      <c r="Y58">
        <v>27634456</v>
      </c>
      <c r="Z58">
        <v>20142564</v>
      </c>
      <c r="AA58">
        <v>19892283</v>
      </c>
      <c r="AB58">
        <v>19469714</v>
      </c>
      <c r="AC58">
        <v>23130889</v>
      </c>
      <c r="AD58">
        <v>22670127</v>
      </c>
      <c r="AE58">
        <v>21790189</v>
      </c>
      <c r="AF58">
        <v>19596275</v>
      </c>
      <c r="AG58">
        <v>18807357</v>
      </c>
      <c r="AH58">
        <v>21542746</v>
      </c>
      <c r="AI58">
        <v>26838089</v>
      </c>
      <c r="AJ58">
        <v>30177582</v>
      </c>
      <c r="AK58">
        <v>26098086</v>
      </c>
    </row>
    <row r="59" spans="23:37" ht="16.5">
      <c r="W59">
        <v>36137312</v>
      </c>
      <c r="X59">
        <v>31241362</v>
      </c>
      <c r="Y59">
        <v>26432852</v>
      </c>
      <c r="Z59">
        <v>27634456</v>
      </c>
      <c r="AA59">
        <v>20142564</v>
      </c>
      <c r="AB59">
        <v>19892283</v>
      </c>
      <c r="AC59">
        <v>19469714</v>
      </c>
      <c r="AD59">
        <v>23130889</v>
      </c>
      <c r="AE59">
        <v>22670127</v>
      </c>
      <c r="AF59">
        <v>21790189</v>
      </c>
      <c r="AG59">
        <v>19596275</v>
      </c>
      <c r="AH59">
        <v>18807357</v>
      </c>
      <c r="AI59">
        <v>21542746</v>
      </c>
      <c r="AJ59">
        <v>26838089</v>
      </c>
      <c r="AK59">
        <v>30177582</v>
      </c>
    </row>
    <row r="60" spans="24:37" ht="16.5">
      <c r="X60">
        <v>36137312</v>
      </c>
      <c r="Y60">
        <v>31241362</v>
      </c>
      <c r="Z60">
        <v>26432852</v>
      </c>
      <c r="AA60">
        <v>27634456</v>
      </c>
      <c r="AB60">
        <v>20142564</v>
      </c>
      <c r="AC60">
        <v>19892283</v>
      </c>
      <c r="AD60">
        <v>19469714</v>
      </c>
      <c r="AE60">
        <v>23130889</v>
      </c>
      <c r="AF60">
        <v>22670127</v>
      </c>
      <c r="AG60">
        <v>21790189</v>
      </c>
      <c r="AH60">
        <v>19596275</v>
      </c>
      <c r="AI60">
        <v>18807357</v>
      </c>
      <c r="AJ60">
        <v>21542746</v>
      </c>
      <c r="AK60">
        <v>26838089</v>
      </c>
    </row>
    <row r="61" spans="25:37" ht="16.5">
      <c r="Y61">
        <v>36137312</v>
      </c>
      <c r="Z61">
        <v>31241362</v>
      </c>
      <c r="AA61">
        <v>26432852</v>
      </c>
      <c r="AB61">
        <v>27634456</v>
      </c>
      <c r="AC61">
        <v>20142564</v>
      </c>
      <c r="AD61">
        <v>19892283</v>
      </c>
      <c r="AE61">
        <v>19469714</v>
      </c>
      <c r="AF61">
        <v>23130889</v>
      </c>
      <c r="AG61">
        <v>22670127</v>
      </c>
      <c r="AH61">
        <v>21790189</v>
      </c>
      <c r="AI61">
        <v>19596275</v>
      </c>
      <c r="AJ61">
        <v>18807357</v>
      </c>
      <c r="AK61">
        <v>21542746</v>
      </c>
    </row>
    <row r="62" spans="26:37" ht="16.5">
      <c r="Z62">
        <v>36137312</v>
      </c>
      <c r="AA62">
        <v>31241362</v>
      </c>
      <c r="AB62">
        <v>26432852</v>
      </c>
      <c r="AC62">
        <v>27634456</v>
      </c>
      <c r="AD62">
        <v>20142564</v>
      </c>
      <c r="AE62">
        <v>19892283</v>
      </c>
      <c r="AF62">
        <v>19469714</v>
      </c>
      <c r="AG62">
        <v>23130889</v>
      </c>
      <c r="AH62">
        <v>22670127</v>
      </c>
      <c r="AI62">
        <v>21790189</v>
      </c>
      <c r="AJ62">
        <v>19596275</v>
      </c>
      <c r="AK62">
        <v>18807357</v>
      </c>
    </row>
    <row r="63" spans="27:37" ht="16.5">
      <c r="AA63">
        <v>36137312</v>
      </c>
      <c r="AB63">
        <v>31241362</v>
      </c>
      <c r="AC63">
        <v>26432852</v>
      </c>
      <c r="AD63">
        <v>27634456</v>
      </c>
      <c r="AE63">
        <v>20142564</v>
      </c>
      <c r="AF63">
        <v>19892283</v>
      </c>
      <c r="AG63">
        <v>19469714</v>
      </c>
      <c r="AH63">
        <v>23130889</v>
      </c>
      <c r="AI63">
        <v>22670127</v>
      </c>
      <c r="AJ63">
        <v>21790189</v>
      </c>
      <c r="AK63">
        <v>19596275</v>
      </c>
    </row>
    <row r="64" spans="28:37" ht="16.5">
      <c r="AB64">
        <v>36137312</v>
      </c>
      <c r="AC64">
        <v>31241362</v>
      </c>
      <c r="AD64">
        <v>26432852</v>
      </c>
      <c r="AE64">
        <v>27634456</v>
      </c>
      <c r="AF64">
        <v>20142564</v>
      </c>
      <c r="AG64">
        <v>19892283</v>
      </c>
      <c r="AH64">
        <v>19469714</v>
      </c>
      <c r="AI64">
        <v>23130889</v>
      </c>
      <c r="AJ64">
        <v>22670127</v>
      </c>
      <c r="AK64">
        <v>21790189</v>
      </c>
    </row>
    <row r="65" spans="29:37" ht="16.5">
      <c r="AC65">
        <v>36137312</v>
      </c>
      <c r="AD65">
        <v>31241362</v>
      </c>
      <c r="AE65">
        <v>26432852</v>
      </c>
      <c r="AF65">
        <v>27634456</v>
      </c>
      <c r="AG65">
        <v>20142564</v>
      </c>
      <c r="AH65">
        <v>19892283</v>
      </c>
      <c r="AI65">
        <v>19469714</v>
      </c>
      <c r="AJ65">
        <v>23130889</v>
      </c>
      <c r="AK65">
        <v>22670127</v>
      </c>
    </row>
    <row r="66" spans="30:37" ht="16.5">
      <c r="AD66">
        <v>36137312</v>
      </c>
      <c r="AE66">
        <v>31241362</v>
      </c>
      <c r="AF66">
        <v>26432852</v>
      </c>
      <c r="AG66">
        <v>27634456</v>
      </c>
      <c r="AH66">
        <v>20142564</v>
      </c>
      <c r="AI66">
        <v>19892283</v>
      </c>
      <c r="AJ66">
        <v>19469714</v>
      </c>
      <c r="AK66">
        <v>23130889</v>
      </c>
    </row>
    <row r="67" spans="31:37" ht="16.5">
      <c r="AE67">
        <v>36137312</v>
      </c>
      <c r="AF67">
        <v>31241362</v>
      </c>
      <c r="AG67">
        <v>26432852</v>
      </c>
      <c r="AH67">
        <v>27634456</v>
      </c>
      <c r="AI67">
        <v>20142564</v>
      </c>
      <c r="AJ67">
        <v>19892283</v>
      </c>
      <c r="AK67">
        <v>19469714</v>
      </c>
    </row>
    <row r="68" spans="32:37" ht="16.5">
      <c r="AF68">
        <v>36137312</v>
      </c>
      <c r="AG68">
        <v>31241362</v>
      </c>
      <c r="AH68">
        <v>26432852</v>
      </c>
      <c r="AI68">
        <v>27634456</v>
      </c>
      <c r="AJ68">
        <v>20142564</v>
      </c>
      <c r="AK68">
        <v>19892283</v>
      </c>
    </row>
    <row r="69" spans="33:37" ht="16.5">
      <c r="AG69">
        <v>36137312</v>
      </c>
      <c r="AH69">
        <v>31241362</v>
      </c>
      <c r="AI69">
        <v>26432852</v>
      </c>
      <c r="AJ69">
        <v>27634456</v>
      </c>
      <c r="AK69">
        <v>20142564</v>
      </c>
    </row>
    <row r="70" spans="34:37" ht="16.5">
      <c r="AH70">
        <v>36137312</v>
      </c>
      <c r="AI70">
        <v>31241362</v>
      </c>
      <c r="AJ70">
        <v>26432852</v>
      </c>
      <c r="AK70">
        <v>27634456</v>
      </c>
    </row>
    <row r="71" spans="35:37" ht="16.5">
      <c r="AI71">
        <v>36137312</v>
      </c>
      <c r="AJ71">
        <v>31241362</v>
      </c>
      <c r="AK71">
        <v>26432852</v>
      </c>
    </row>
    <row r="72" spans="36:37" ht="16.5">
      <c r="AJ72">
        <v>36137312</v>
      </c>
      <c r="AK72">
        <v>31241362</v>
      </c>
    </row>
    <row r="73" ht="16.5">
      <c r="AK73">
        <v>36137312</v>
      </c>
    </row>
  </sheetData>
  <printOptions/>
  <pageMargins left="0.75" right="0.75" top="1" bottom="1" header="0.512" footer="0.512"/>
  <pageSetup orientation="portrait" paperSize="9"/>
  <ignoredErrors>
    <ignoredError sqref="FA38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D73"/>
  <sheetViews>
    <sheetView workbookViewId="0" topLeftCell="A1">
      <selection activeCell="FC3" sqref="FC3:FC38"/>
    </sheetView>
  </sheetViews>
  <sheetFormatPr defaultColWidth="13.00390625" defaultRowHeight="13.5"/>
  <cols>
    <col min="115" max="115" width="19.00390625" style="0" customWidth="1"/>
    <col min="157" max="157" width="14.875" style="0" customWidth="1"/>
    <col min="158" max="158" width="13.625" style="0" customWidth="1"/>
  </cols>
  <sheetData>
    <row r="1" spans="1:159" ht="16.5">
      <c r="A1" t="s">
        <v>13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M1" t="s">
        <v>16</v>
      </c>
      <c r="BX1" t="s">
        <v>14</v>
      </c>
      <c r="BY1" t="s">
        <v>17</v>
      </c>
      <c r="DN1" t="s">
        <v>19</v>
      </c>
      <c r="FA1" t="s">
        <v>20</v>
      </c>
      <c r="FB1" t="s">
        <v>27</v>
      </c>
      <c r="FC1" t="s">
        <v>29</v>
      </c>
    </row>
    <row r="2" spans="2:159" ht="18" thickBot="1">
      <c r="B2" t="s">
        <v>15</v>
      </c>
      <c r="DJ2" t="s">
        <v>22</v>
      </c>
      <c r="DK2" t="s">
        <v>23</v>
      </c>
      <c r="DL2" t="s">
        <v>24</v>
      </c>
      <c r="DM2" t="s">
        <v>25</v>
      </c>
      <c r="DN2" t="s">
        <v>18</v>
      </c>
      <c r="DP2" t="s">
        <v>26</v>
      </c>
      <c r="FA2" t="s">
        <v>28</v>
      </c>
      <c r="FC2" t="s">
        <v>30</v>
      </c>
    </row>
    <row r="3" spans="1:159" ht="16.5">
      <c r="A3">
        <v>1970</v>
      </c>
      <c r="B3">
        <v>52934813</v>
      </c>
      <c r="AM3">
        <f>SUM($B3:B3)</f>
        <v>52934813</v>
      </c>
      <c r="AN3">
        <f>SUM($B3:C3)</f>
        <v>52934813</v>
      </c>
      <c r="AO3">
        <f>SUM($B3:D3)</f>
        <v>52934813</v>
      </c>
      <c r="AP3">
        <f>SUM($B3:E3)</f>
        <v>52934813</v>
      </c>
      <c r="AQ3">
        <f>SUM($B3:F3)</f>
        <v>52934813</v>
      </c>
      <c r="AR3">
        <f>SUM($B3:G3)</f>
        <v>52934813</v>
      </c>
      <c r="AS3">
        <f>SUM($B3:H3)</f>
        <v>52934813</v>
      </c>
      <c r="AT3">
        <f>SUM($B3:I3)</f>
        <v>52934813</v>
      </c>
      <c r="AU3">
        <f>SUM($B3:J3)</f>
        <v>52934813</v>
      </c>
      <c r="AV3">
        <f>SUM($B3:K3)</f>
        <v>52934813</v>
      </c>
      <c r="AW3">
        <f>SUM($B3:L3)</f>
        <v>52934813</v>
      </c>
      <c r="AX3">
        <f>SUM($B3:M3)</f>
        <v>52934813</v>
      </c>
      <c r="AY3">
        <f>SUM($B3:N3)</f>
        <v>52934813</v>
      </c>
      <c r="AZ3">
        <f>SUM($B3:O3)</f>
        <v>52934813</v>
      </c>
      <c r="BA3">
        <f>SUM($B3:P3)</f>
        <v>52934813</v>
      </c>
      <c r="BB3">
        <f>SUM($B3:Q3)</f>
        <v>52934813</v>
      </c>
      <c r="BC3">
        <f>SUM($B3:R3)</f>
        <v>52934813</v>
      </c>
      <c r="BD3">
        <f>SUM($B3:S3)</f>
        <v>52934813</v>
      </c>
      <c r="BE3">
        <f>SUM($B3:T3)</f>
        <v>52934813</v>
      </c>
      <c r="BF3">
        <f>SUM($B3:U3)</f>
        <v>52934813</v>
      </c>
      <c r="BG3">
        <f>SUM($B3:V3)</f>
        <v>52934813</v>
      </c>
      <c r="BH3">
        <f>SUM($B3:W3)</f>
        <v>52934813</v>
      </c>
      <c r="BI3">
        <f>SUM($B3:X3)</f>
        <v>52934813</v>
      </c>
      <c r="BJ3">
        <f>SUM($B3:Y3)</f>
        <v>52934813</v>
      </c>
      <c r="BK3">
        <f>SUM($B3:Z3)</f>
        <v>52934813</v>
      </c>
      <c r="BL3">
        <f>SUM($B3:AA3)</f>
        <v>52934813</v>
      </c>
      <c r="BM3">
        <f>SUM($B3:AB3)</f>
        <v>52934813</v>
      </c>
      <c r="BN3">
        <f>SUM($B3:AC3)</f>
        <v>52934813</v>
      </c>
      <c r="BO3">
        <f>SUM($B3:AD3)</f>
        <v>52934813</v>
      </c>
      <c r="BP3">
        <f>SUM($B3:AE3)</f>
        <v>52934813</v>
      </c>
      <c r="BQ3">
        <f>SUM($B3:AF3)</f>
        <v>52934813</v>
      </c>
      <c r="BR3">
        <f>SUM($B3:AG3)</f>
        <v>52934813</v>
      </c>
      <c r="BS3">
        <f>SUM($B3:AH3)</f>
        <v>52934813</v>
      </c>
      <c r="BT3">
        <f>SUM($B3:AI3)</f>
        <v>52934813</v>
      </c>
      <c r="BU3">
        <f>SUM($B3:AJ3)</f>
        <v>52934813</v>
      </c>
      <c r="BV3">
        <f>SUM($B3:AK3)</f>
        <v>52934813</v>
      </c>
      <c r="BX3" s="6">
        <v>285956609</v>
      </c>
      <c r="BY3">
        <f aca="true" t="shared" si="0" ref="BY3:BY38">AM3-$BX3</f>
        <v>-233021796</v>
      </c>
      <c r="BZ3">
        <f aca="true" t="shared" si="1" ref="BZ3:BZ38">AN3-$BX3</f>
        <v>-233021796</v>
      </c>
      <c r="CA3">
        <f aca="true" t="shared" si="2" ref="CA3:CA38">AO3-$BX3</f>
        <v>-233021796</v>
      </c>
      <c r="CB3">
        <f aca="true" t="shared" si="3" ref="CB3:CB38">AP3-$BX3</f>
        <v>-233021796</v>
      </c>
      <c r="CC3">
        <f aca="true" t="shared" si="4" ref="CC3:CC38">AQ3-$BX3</f>
        <v>-233021796</v>
      </c>
      <c r="CD3">
        <f aca="true" t="shared" si="5" ref="CD3:CD38">AR3-$BX3</f>
        <v>-233021796</v>
      </c>
      <c r="CE3">
        <f aca="true" t="shared" si="6" ref="CE3:CE38">AS3-$BX3</f>
        <v>-233021796</v>
      </c>
      <c r="CF3">
        <f aca="true" t="shared" si="7" ref="CF3:CF38">AT3-$BX3</f>
        <v>-233021796</v>
      </c>
      <c r="CG3">
        <f aca="true" t="shared" si="8" ref="CG3:CG38">AU3-$BX3</f>
        <v>-233021796</v>
      </c>
      <c r="CH3">
        <f aca="true" t="shared" si="9" ref="CH3:CH38">AV3-$BX3</f>
        <v>-233021796</v>
      </c>
      <c r="CI3">
        <f aca="true" t="shared" si="10" ref="CI3:CI38">AW3-$BX3</f>
        <v>-233021796</v>
      </c>
      <c r="CJ3">
        <f aca="true" t="shared" si="11" ref="CJ3:CJ38">AX3-$BX3</f>
        <v>-233021796</v>
      </c>
      <c r="CK3">
        <f aca="true" t="shared" si="12" ref="CK3:CK38">AY3-$BX3</f>
        <v>-233021796</v>
      </c>
      <c r="CL3">
        <f aca="true" t="shared" si="13" ref="CL3:CL38">AZ3-$BX3</f>
        <v>-233021796</v>
      </c>
      <c r="CM3">
        <f aca="true" t="shared" si="14" ref="CM3:CM38">BA3-$BX3</f>
        <v>-233021796</v>
      </c>
      <c r="CN3">
        <f aca="true" t="shared" si="15" ref="CN3:CN38">BB3-$BX3</f>
        <v>-233021796</v>
      </c>
      <c r="CO3">
        <f aca="true" t="shared" si="16" ref="CO3:CO38">BC3-$BX3</f>
        <v>-233021796</v>
      </c>
      <c r="CP3">
        <f aca="true" t="shared" si="17" ref="CP3:CP38">BD3-$BX3</f>
        <v>-233021796</v>
      </c>
      <c r="CQ3">
        <f aca="true" t="shared" si="18" ref="CQ3:CQ38">BE3-$BX3</f>
        <v>-233021796</v>
      </c>
      <c r="CR3">
        <f aca="true" t="shared" si="19" ref="CR3:CR38">BF3-$BX3</f>
        <v>-233021796</v>
      </c>
      <c r="CS3">
        <f aca="true" t="shared" si="20" ref="CS3:CS38">BG3-$BX3</f>
        <v>-233021796</v>
      </c>
      <c r="CT3">
        <f aca="true" t="shared" si="21" ref="CT3:CT38">BH3-$BX3</f>
        <v>-233021796</v>
      </c>
      <c r="CU3">
        <f aca="true" t="shared" si="22" ref="CU3:CU38">BI3-$BX3</f>
        <v>-233021796</v>
      </c>
      <c r="CV3">
        <f aca="true" t="shared" si="23" ref="CV3:CV38">BJ3-$BX3</f>
        <v>-233021796</v>
      </c>
      <c r="CW3">
        <f aca="true" t="shared" si="24" ref="CW3:CW38">BK3-$BX3</f>
        <v>-233021796</v>
      </c>
      <c r="CX3">
        <f aca="true" t="shared" si="25" ref="CX3:CX38">BL3-$BX3</f>
        <v>-233021796</v>
      </c>
      <c r="CY3">
        <f aca="true" t="shared" si="26" ref="CY3:CY38">BM3-$BX3</f>
        <v>-233021796</v>
      </c>
      <c r="CZ3">
        <f aca="true" t="shared" si="27" ref="CZ3:CZ38">BN3-$BX3</f>
        <v>-233021796</v>
      </c>
      <c r="DA3">
        <f aca="true" t="shared" si="28" ref="DA3:DA38">BO3-$BX3</f>
        <v>-233021796</v>
      </c>
      <c r="DB3">
        <f aca="true" t="shared" si="29" ref="DB3:DB38">BP3-$BX3</f>
        <v>-233021796</v>
      </c>
      <c r="DC3">
        <f aca="true" t="shared" si="30" ref="DC3:DC38">BQ3-$BX3</f>
        <v>-233021796</v>
      </c>
      <c r="DD3">
        <f aca="true" t="shared" si="31" ref="DD3:DD38">BR3-$BX3</f>
        <v>-233021796</v>
      </c>
      <c r="DE3">
        <f aca="true" t="shared" si="32" ref="DE3:DE38">BS3-$BX3</f>
        <v>-233021796</v>
      </c>
      <c r="DF3">
        <f aca="true" t="shared" si="33" ref="DF3:DF38">BT3-$BX3</f>
        <v>-233021796</v>
      </c>
      <c r="DG3">
        <f aca="true" t="shared" si="34" ref="DG3:DG38">BU3-$BX3</f>
        <v>-233021796</v>
      </c>
      <c r="DH3">
        <f aca="true" t="shared" si="35" ref="DH3:DH38">BV3-$BX3</f>
        <v>-233021796</v>
      </c>
      <c r="DJ3">
        <f aca="true" t="shared" si="36" ref="DJ3:DJ38">IF(COUNTIF(BY3:DH3,"&gt;0")=0,"",COUNTIF(BY3:DH3,"&lt;0"))</f>
      </c>
      <c r="DP3">
        <f aca="true" t="shared" si="37" ref="DP3:DP38">B$1*B3</f>
        <v>52934813</v>
      </c>
      <c r="DQ3">
        <f aca="true" t="shared" si="38" ref="DQ3:DQ38">C$1*C3</f>
        <v>0</v>
      </c>
      <c r="DR3">
        <f aca="true" t="shared" si="39" ref="DR3:DR38">D$1*D3</f>
        <v>0</v>
      </c>
      <c r="DS3">
        <f aca="true" t="shared" si="40" ref="DS3:DS38">E$1*E3</f>
        <v>0</v>
      </c>
      <c r="DT3">
        <f aca="true" t="shared" si="41" ref="DT3:DT38">F$1*F3</f>
        <v>0</v>
      </c>
      <c r="DU3">
        <f aca="true" t="shared" si="42" ref="DU3:DU38">G$1*G3</f>
        <v>0</v>
      </c>
      <c r="DV3">
        <f aca="true" t="shared" si="43" ref="DV3:DV38">H$1*H3</f>
        <v>0</v>
      </c>
      <c r="DW3">
        <f aca="true" t="shared" si="44" ref="DW3:DW38">I$1*I3</f>
        <v>0</v>
      </c>
      <c r="DX3">
        <f aca="true" t="shared" si="45" ref="DX3:DX38">J$1*J3</f>
        <v>0</v>
      </c>
      <c r="DY3">
        <f aca="true" t="shared" si="46" ref="DY3:DY38">K$1*K3</f>
        <v>0</v>
      </c>
      <c r="DZ3">
        <f aca="true" t="shared" si="47" ref="DZ3:DZ38">L$1*L3</f>
        <v>0</v>
      </c>
      <c r="EA3">
        <f aca="true" t="shared" si="48" ref="EA3:EA38">M$1*M3</f>
        <v>0</v>
      </c>
      <c r="EB3">
        <f aca="true" t="shared" si="49" ref="EB3:EB38">N$1*N3</f>
        <v>0</v>
      </c>
      <c r="EC3">
        <f aca="true" t="shared" si="50" ref="EC3:EC38">O$1*O3</f>
        <v>0</v>
      </c>
      <c r="ED3">
        <f aca="true" t="shared" si="51" ref="ED3:ED38">P$1*P3</f>
        <v>0</v>
      </c>
      <c r="EE3">
        <f aca="true" t="shared" si="52" ref="EE3:EE38">Q$1*Q3</f>
        <v>0</v>
      </c>
      <c r="EF3">
        <f aca="true" t="shared" si="53" ref="EF3:EF38">R$1*R3</f>
        <v>0</v>
      </c>
      <c r="EG3">
        <f aca="true" t="shared" si="54" ref="EG3:EG38">S$1*S3</f>
        <v>0</v>
      </c>
      <c r="EH3">
        <f aca="true" t="shared" si="55" ref="EH3:EH38">T$1*T3</f>
        <v>0</v>
      </c>
      <c r="EI3">
        <f aca="true" t="shared" si="56" ref="EI3:EI38">U$1*U3</f>
        <v>0</v>
      </c>
      <c r="EJ3">
        <f aca="true" t="shared" si="57" ref="EJ3:EJ38">V$1*V3</f>
        <v>0</v>
      </c>
      <c r="EK3">
        <f aca="true" t="shared" si="58" ref="EK3:EK38">W$1*W3</f>
        <v>0</v>
      </c>
      <c r="EL3">
        <f aca="true" t="shared" si="59" ref="EL3:EL38">X$1*X3</f>
        <v>0</v>
      </c>
      <c r="EM3">
        <f aca="true" t="shared" si="60" ref="EM3:EM38">Y$1*Y3</f>
        <v>0</v>
      </c>
      <c r="EN3">
        <f aca="true" t="shared" si="61" ref="EN3:EN38">Z$1*Z3</f>
        <v>0</v>
      </c>
      <c r="EO3">
        <f aca="true" t="shared" si="62" ref="EO3:EO38">AA$1*AA3</f>
        <v>0</v>
      </c>
      <c r="EP3">
        <f aca="true" t="shared" si="63" ref="EP3:EP38">AB$1*AB3</f>
        <v>0</v>
      </c>
      <c r="EQ3">
        <f aca="true" t="shared" si="64" ref="EQ3:EQ38">AC$1*AC3</f>
        <v>0</v>
      </c>
      <c r="ER3">
        <f aca="true" t="shared" si="65" ref="ER3:ER38">AD$1*AD3</f>
        <v>0</v>
      </c>
      <c r="ES3">
        <f aca="true" t="shared" si="66" ref="ES3:ES38">AE$1*AE3</f>
        <v>0</v>
      </c>
      <c r="ET3">
        <f aca="true" t="shared" si="67" ref="ET3:ET38">AF$1*AF3</f>
        <v>0</v>
      </c>
      <c r="EU3">
        <f aca="true" t="shared" si="68" ref="EU3:EU38">AG$1*AG3</f>
        <v>0</v>
      </c>
      <c r="EV3">
        <f aca="true" t="shared" si="69" ref="EV3:EV38">AH$1*AH3</f>
        <v>0</v>
      </c>
      <c r="EW3">
        <f aca="true" t="shared" si="70" ref="EW3:EW38">AI$1*AI3</f>
        <v>0</v>
      </c>
      <c r="EX3">
        <f aca="true" t="shared" si="71" ref="EX3:EX38">AJ$1*AJ3</f>
        <v>0</v>
      </c>
      <c r="EY3">
        <f aca="true" t="shared" si="72" ref="EY3:EY38">AK$1*AK3</f>
        <v>0</v>
      </c>
      <c r="FA3" t="e">
        <f ca="1">SUM(DP3:OFFSET(DO3,0,DJ3,1,1))</f>
        <v>#VALUE!</v>
      </c>
      <c r="FC3" s="6"/>
    </row>
    <row r="4" spans="1:159" ht="16.5">
      <c r="A4">
        <v>1971</v>
      </c>
      <c r="B4">
        <v>57345217</v>
      </c>
      <c r="C4">
        <v>52934813</v>
      </c>
      <c r="AM4">
        <f>SUM($B4:B4)</f>
        <v>57345217</v>
      </c>
      <c r="AN4">
        <f>SUM($B4:C4)</f>
        <v>110280030</v>
      </c>
      <c r="AO4">
        <f>SUM($B4:D4)</f>
        <v>110280030</v>
      </c>
      <c r="AP4">
        <f>SUM($B4:E4)</f>
        <v>110280030</v>
      </c>
      <c r="AQ4">
        <f>SUM($B4:F4)</f>
        <v>110280030</v>
      </c>
      <c r="AR4">
        <f>SUM($B4:G4)</f>
        <v>110280030</v>
      </c>
      <c r="AS4">
        <f>SUM($B4:H4)</f>
        <v>110280030</v>
      </c>
      <c r="AT4">
        <f>SUM($B4:I4)</f>
        <v>110280030</v>
      </c>
      <c r="AU4">
        <f>SUM($B4:J4)</f>
        <v>110280030</v>
      </c>
      <c r="AV4">
        <f>SUM($B4:K4)</f>
        <v>110280030</v>
      </c>
      <c r="AW4">
        <f>SUM($B4:L4)</f>
        <v>110280030</v>
      </c>
      <c r="AX4">
        <f>SUM($B4:M4)</f>
        <v>110280030</v>
      </c>
      <c r="AY4">
        <f>SUM($B4:N4)</f>
        <v>110280030</v>
      </c>
      <c r="AZ4">
        <f>SUM($B4:O4)</f>
        <v>110280030</v>
      </c>
      <c r="BA4">
        <f>SUM($B4:P4)</f>
        <v>110280030</v>
      </c>
      <c r="BB4">
        <f>SUM($B4:Q4)</f>
        <v>110280030</v>
      </c>
      <c r="BC4">
        <f>SUM($B4:R4)</f>
        <v>110280030</v>
      </c>
      <c r="BD4">
        <f>SUM($B4:S4)</f>
        <v>110280030</v>
      </c>
      <c r="BE4">
        <f>SUM($B4:T4)</f>
        <v>110280030</v>
      </c>
      <c r="BF4">
        <f>SUM($B4:U4)</f>
        <v>110280030</v>
      </c>
      <c r="BG4">
        <f>SUM($B4:V4)</f>
        <v>110280030</v>
      </c>
      <c r="BH4">
        <f>SUM($B4:W4)</f>
        <v>110280030</v>
      </c>
      <c r="BI4">
        <f>SUM($B4:X4)</f>
        <v>110280030</v>
      </c>
      <c r="BJ4">
        <f>SUM($B4:Y4)</f>
        <v>110280030</v>
      </c>
      <c r="BK4">
        <f>SUM($B4:Z4)</f>
        <v>110280030</v>
      </c>
      <c r="BL4">
        <f>SUM($B4:AA4)</f>
        <v>110280030</v>
      </c>
      <c r="BM4">
        <f>SUM($B4:AB4)</f>
        <v>110280030</v>
      </c>
      <c r="BN4">
        <f>SUM($B4:AC4)</f>
        <v>110280030</v>
      </c>
      <c r="BO4">
        <f>SUM($B4:AD4)</f>
        <v>110280030</v>
      </c>
      <c r="BP4">
        <f>SUM($B4:AE4)</f>
        <v>110280030</v>
      </c>
      <c r="BQ4">
        <f>SUM($B4:AF4)</f>
        <v>110280030</v>
      </c>
      <c r="BR4">
        <f>SUM($B4:AG4)</f>
        <v>110280030</v>
      </c>
      <c r="BS4">
        <f>SUM($B4:AH4)</f>
        <v>110280030</v>
      </c>
      <c r="BT4">
        <f>SUM($B4:AI4)</f>
        <v>110280030</v>
      </c>
      <c r="BU4">
        <f>SUM($B4:AJ4)</f>
        <v>110280030</v>
      </c>
      <c r="BV4">
        <f>SUM($B4:AK4)</f>
        <v>110280030</v>
      </c>
      <c r="BX4" s="7">
        <v>321652527</v>
      </c>
      <c r="BY4">
        <f t="shared" si="0"/>
        <v>-264307310</v>
      </c>
      <c r="BZ4">
        <f t="shared" si="1"/>
        <v>-211372497</v>
      </c>
      <c r="CA4">
        <f t="shared" si="2"/>
        <v>-211372497</v>
      </c>
      <c r="CB4">
        <f t="shared" si="3"/>
        <v>-211372497</v>
      </c>
      <c r="CC4">
        <f t="shared" si="4"/>
        <v>-211372497</v>
      </c>
      <c r="CD4">
        <f t="shared" si="5"/>
        <v>-211372497</v>
      </c>
      <c r="CE4">
        <f t="shared" si="6"/>
        <v>-211372497</v>
      </c>
      <c r="CF4">
        <f t="shared" si="7"/>
        <v>-211372497</v>
      </c>
      <c r="CG4">
        <f t="shared" si="8"/>
        <v>-211372497</v>
      </c>
      <c r="CH4">
        <f t="shared" si="9"/>
        <v>-211372497</v>
      </c>
      <c r="CI4">
        <f t="shared" si="10"/>
        <v>-211372497</v>
      </c>
      <c r="CJ4">
        <f t="shared" si="11"/>
        <v>-211372497</v>
      </c>
      <c r="CK4">
        <f t="shared" si="12"/>
        <v>-211372497</v>
      </c>
      <c r="CL4">
        <f t="shared" si="13"/>
        <v>-211372497</v>
      </c>
      <c r="CM4">
        <f t="shared" si="14"/>
        <v>-211372497</v>
      </c>
      <c r="CN4">
        <f t="shared" si="15"/>
        <v>-211372497</v>
      </c>
      <c r="CO4">
        <f t="shared" si="16"/>
        <v>-211372497</v>
      </c>
      <c r="CP4">
        <f t="shared" si="17"/>
        <v>-211372497</v>
      </c>
      <c r="CQ4">
        <f t="shared" si="18"/>
        <v>-211372497</v>
      </c>
      <c r="CR4">
        <f t="shared" si="19"/>
        <v>-211372497</v>
      </c>
      <c r="CS4">
        <f t="shared" si="20"/>
        <v>-211372497</v>
      </c>
      <c r="CT4">
        <f t="shared" si="21"/>
        <v>-211372497</v>
      </c>
      <c r="CU4">
        <f t="shared" si="22"/>
        <v>-211372497</v>
      </c>
      <c r="CV4">
        <f t="shared" si="23"/>
        <v>-211372497</v>
      </c>
      <c r="CW4">
        <f t="shared" si="24"/>
        <v>-211372497</v>
      </c>
      <c r="CX4">
        <f t="shared" si="25"/>
        <v>-211372497</v>
      </c>
      <c r="CY4">
        <f t="shared" si="26"/>
        <v>-211372497</v>
      </c>
      <c r="CZ4">
        <f t="shared" si="27"/>
        <v>-211372497</v>
      </c>
      <c r="DA4">
        <f t="shared" si="28"/>
        <v>-211372497</v>
      </c>
      <c r="DB4">
        <f t="shared" si="29"/>
        <v>-211372497</v>
      </c>
      <c r="DC4">
        <f t="shared" si="30"/>
        <v>-211372497</v>
      </c>
      <c r="DD4">
        <f t="shared" si="31"/>
        <v>-211372497</v>
      </c>
      <c r="DE4">
        <f t="shared" si="32"/>
        <v>-211372497</v>
      </c>
      <c r="DF4">
        <f t="shared" si="33"/>
        <v>-211372497</v>
      </c>
      <c r="DG4">
        <f t="shared" si="34"/>
        <v>-211372497</v>
      </c>
      <c r="DH4">
        <f t="shared" si="35"/>
        <v>-211372497</v>
      </c>
      <c r="DJ4">
        <f t="shared" si="36"/>
      </c>
      <c r="DP4">
        <f t="shared" si="37"/>
        <v>57345217</v>
      </c>
      <c r="DQ4">
        <f t="shared" si="38"/>
        <v>105869626</v>
      </c>
      <c r="DR4">
        <f t="shared" si="39"/>
        <v>0</v>
      </c>
      <c r="DS4">
        <f t="shared" si="40"/>
        <v>0</v>
      </c>
      <c r="DT4">
        <f t="shared" si="41"/>
        <v>0</v>
      </c>
      <c r="DU4">
        <f t="shared" si="42"/>
        <v>0</v>
      </c>
      <c r="DV4">
        <f t="shared" si="43"/>
        <v>0</v>
      </c>
      <c r="DW4">
        <f t="shared" si="44"/>
        <v>0</v>
      </c>
      <c r="DX4">
        <f t="shared" si="45"/>
        <v>0</v>
      </c>
      <c r="DY4">
        <f t="shared" si="46"/>
        <v>0</v>
      </c>
      <c r="DZ4">
        <f t="shared" si="47"/>
        <v>0</v>
      </c>
      <c r="EA4">
        <f t="shared" si="48"/>
        <v>0</v>
      </c>
      <c r="EB4">
        <f t="shared" si="49"/>
        <v>0</v>
      </c>
      <c r="EC4">
        <f t="shared" si="50"/>
        <v>0</v>
      </c>
      <c r="ED4">
        <f t="shared" si="51"/>
        <v>0</v>
      </c>
      <c r="EE4">
        <f t="shared" si="52"/>
        <v>0</v>
      </c>
      <c r="EF4">
        <f t="shared" si="53"/>
        <v>0</v>
      </c>
      <c r="EG4">
        <f t="shared" si="54"/>
        <v>0</v>
      </c>
      <c r="EH4">
        <f t="shared" si="55"/>
        <v>0</v>
      </c>
      <c r="EI4">
        <f t="shared" si="56"/>
        <v>0</v>
      </c>
      <c r="EJ4">
        <f t="shared" si="57"/>
        <v>0</v>
      </c>
      <c r="EK4">
        <f t="shared" si="58"/>
        <v>0</v>
      </c>
      <c r="EL4">
        <f t="shared" si="59"/>
        <v>0</v>
      </c>
      <c r="EM4">
        <f t="shared" si="60"/>
        <v>0</v>
      </c>
      <c r="EN4">
        <f t="shared" si="61"/>
        <v>0</v>
      </c>
      <c r="EO4">
        <f t="shared" si="62"/>
        <v>0</v>
      </c>
      <c r="EP4">
        <f t="shared" si="63"/>
        <v>0</v>
      </c>
      <c r="EQ4">
        <f t="shared" si="64"/>
        <v>0</v>
      </c>
      <c r="ER4">
        <f t="shared" si="65"/>
        <v>0</v>
      </c>
      <c r="ES4">
        <f t="shared" si="66"/>
        <v>0</v>
      </c>
      <c r="ET4">
        <f t="shared" si="67"/>
        <v>0</v>
      </c>
      <c r="EU4">
        <f t="shared" si="68"/>
        <v>0</v>
      </c>
      <c r="EV4">
        <f t="shared" si="69"/>
        <v>0</v>
      </c>
      <c r="EW4">
        <f t="shared" si="70"/>
        <v>0</v>
      </c>
      <c r="EX4">
        <f t="shared" si="71"/>
        <v>0</v>
      </c>
      <c r="EY4">
        <f t="shared" si="72"/>
        <v>0</v>
      </c>
      <c r="FA4" t="e">
        <f ca="1">SUM(DP4:OFFSET(DO4,0,DJ4,1,1))</f>
        <v>#VALUE!</v>
      </c>
      <c r="FC4" s="7"/>
    </row>
    <row r="5" spans="1:159" ht="16.5">
      <c r="A5">
        <v>1972</v>
      </c>
      <c r="B5">
        <v>61165244</v>
      </c>
      <c r="C5">
        <v>57345217</v>
      </c>
      <c r="D5">
        <v>52934813</v>
      </c>
      <c r="AM5">
        <f>SUM($B5:B5)</f>
        <v>61165244</v>
      </c>
      <c r="AN5">
        <f>SUM($B5:C5)</f>
        <v>118510461</v>
      </c>
      <c r="AO5">
        <f>SUM($B5:D5)</f>
        <v>171445274</v>
      </c>
      <c r="AP5">
        <f>SUM($B5:E5)</f>
        <v>171445274</v>
      </c>
      <c r="AQ5">
        <f>SUM($B5:F5)</f>
        <v>171445274</v>
      </c>
      <c r="AR5">
        <f>SUM($B5:G5)</f>
        <v>171445274</v>
      </c>
      <c r="AS5">
        <f>SUM($B5:H5)</f>
        <v>171445274</v>
      </c>
      <c r="AT5">
        <f>SUM($B5:I5)</f>
        <v>171445274</v>
      </c>
      <c r="AU5">
        <f>SUM($B5:J5)</f>
        <v>171445274</v>
      </c>
      <c r="AV5">
        <f>SUM($B5:K5)</f>
        <v>171445274</v>
      </c>
      <c r="AW5">
        <f>SUM($B5:L5)</f>
        <v>171445274</v>
      </c>
      <c r="AX5">
        <f>SUM($B5:M5)</f>
        <v>171445274</v>
      </c>
      <c r="AY5">
        <f>SUM($B5:N5)</f>
        <v>171445274</v>
      </c>
      <c r="AZ5">
        <f>SUM($B5:O5)</f>
        <v>171445274</v>
      </c>
      <c r="BA5">
        <f>SUM($B5:P5)</f>
        <v>171445274</v>
      </c>
      <c r="BB5">
        <f>SUM($B5:Q5)</f>
        <v>171445274</v>
      </c>
      <c r="BC5">
        <f>SUM($B5:R5)</f>
        <v>171445274</v>
      </c>
      <c r="BD5">
        <f>SUM($B5:S5)</f>
        <v>171445274</v>
      </c>
      <c r="BE5">
        <f>SUM($B5:T5)</f>
        <v>171445274</v>
      </c>
      <c r="BF5">
        <f>SUM($B5:U5)</f>
        <v>171445274</v>
      </c>
      <c r="BG5">
        <f>SUM($B5:V5)</f>
        <v>171445274</v>
      </c>
      <c r="BH5">
        <f>SUM($B5:W5)</f>
        <v>171445274</v>
      </c>
      <c r="BI5">
        <f>SUM($B5:X5)</f>
        <v>171445274</v>
      </c>
      <c r="BJ5">
        <f>SUM($B5:Y5)</f>
        <v>171445274</v>
      </c>
      <c r="BK5">
        <f>SUM($B5:Z5)</f>
        <v>171445274</v>
      </c>
      <c r="BL5">
        <f>SUM($B5:AA5)</f>
        <v>171445274</v>
      </c>
      <c r="BM5">
        <f>SUM($B5:AB5)</f>
        <v>171445274</v>
      </c>
      <c r="BN5">
        <f>SUM($B5:AC5)</f>
        <v>171445274</v>
      </c>
      <c r="BO5">
        <f>SUM($B5:AD5)</f>
        <v>171445274</v>
      </c>
      <c r="BP5">
        <f>SUM($B5:AE5)</f>
        <v>171445274</v>
      </c>
      <c r="BQ5">
        <f>SUM($B5:AF5)</f>
        <v>171445274</v>
      </c>
      <c r="BR5">
        <f>SUM($B5:AG5)</f>
        <v>171445274</v>
      </c>
      <c r="BS5">
        <f>SUM($B5:AH5)</f>
        <v>171445274</v>
      </c>
      <c r="BT5">
        <f>SUM($B5:AI5)</f>
        <v>171445274</v>
      </c>
      <c r="BU5">
        <f>SUM($B5:AJ5)</f>
        <v>171445274</v>
      </c>
      <c r="BV5">
        <f>SUM($B5:AK5)</f>
        <v>171445274</v>
      </c>
      <c r="BX5" s="7">
        <v>359294597</v>
      </c>
      <c r="BY5">
        <f t="shared" si="0"/>
        <v>-298129353</v>
      </c>
      <c r="BZ5">
        <f t="shared" si="1"/>
        <v>-240784136</v>
      </c>
      <c r="CA5">
        <f t="shared" si="2"/>
        <v>-187849323</v>
      </c>
      <c r="CB5">
        <f t="shared" si="3"/>
        <v>-187849323</v>
      </c>
      <c r="CC5">
        <f t="shared" si="4"/>
        <v>-187849323</v>
      </c>
      <c r="CD5">
        <f t="shared" si="5"/>
        <v>-187849323</v>
      </c>
      <c r="CE5">
        <f t="shared" si="6"/>
        <v>-187849323</v>
      </c>
      <c r="CF5">
        <f t="shared" si="7"/>
        <v>-187849323</v>
      </c>
      <c r="CG5">
        <f t="shared" si="8"/>
        <v>-187849323</v>
      </c>
      <c r="CH5">
        <f t="shared" si="9"/>
        <v>-187849323</v>
      </c>
      <c r="CI5">
        <f t="shared" si="10"/>
        <v>-187849323</v>
      </c>
      <c r="CJ5">
        <f t="shared" si="11"/>
        <v>-187849323</v>
      </c>
      <c r="CK5">
        <f t="shared" si="12"/>
        <v>-187849323</v>
      </c>
      <c r="CL5">
        <f t="shared" si="13"/>
        <v>-187849323</v>
      </c>
      <c r="CM5">
        <f t="shared" si="14"/>
        <v>-187849323</v>
      </c>
      <c r="CN5">
        <f t="shared" si="15"/>
        <v>-187849323</v>
      </c>
      <c r="CO5">
        <f t="shared" si="16"/>
        <v>-187849323</v>
      </c>
      <c r="CP5">
        <f t="shared" si="17"/>
        <v>-187849323</v>
      </c>
      <c r="CQ5">
        <f t="shared" si="18"/>
        <v>-187849323</v>
      </c>
      <c r="CR5">
        <f t="shared" si="19"/>
        <v>-187849323</v>
      </c>
      <c r="CS5">
        <f t="shared" si="20"/>
        <v>-187849323</v>
      </c>
      <c r="CT5">
        <f t="shared" si="21"/>
        <v>-187849323</v>
      </c>
      <c r="CU5">
        <f t="shared" si="22"/>
        <v>-187849323</v>
      </c>
      <c r="CV5">
        <f t="shared" si="23"/>
        <v>-187849323</v>
      </c>
      <c r="CW5">
        <f t="shared" si="24"/>
        <v>-187849323</v>
      </c>
      <c r="CX5">
        <f t="shared" si="25"/>
        <v>-187849323</v>
      </c>
      <c r="CY5">
        <f t="shared" si="26"/>
        <v>-187849323</v>
      </c>
      <c r="CZ5">
        <f t="shared" si="27"/>
        <v>-187849323</v>
      </c>
      <c r="DA5">
        <f t="shared" si="28"/>
        <v>-187849323</v>
      </c>
      <c r="DB5">
        <f t="shared" si="29"/>
        <v>-187849323</v>
      </c>
      <c r="DC5">
        <f t="shared" si="30"/>
        <v>-187849323</v>
      </c>
      <c r="DD5">
        <f t="shared" si="31"/>
        <v>-187849323</v>
      </c>
      <c r="DE5">
        <f t="shared" si="32"/>
        <v>-187849323</v>
      </c>
      <c r="DF5">
        <f t="shared" si="33"/>
        <v>-187849323</v>
      </c>
      <c r="DG5">
        <f t="shared" si="34"/>
        <v>-187849323</v>
      </c>
      <c r="DH5">
        <f t="shared" si="35"/>
        <v>-187849323</v>
      </c>
      <c r="DJ5">
        <f t="shared" si="36"/>
      </c>
      <c r="DP5">
        <f t="shared" si="37"/>
        <v>61165244</v>
      </c>
      <c r="DQ5">
        <f t="shared" si="38"/>
        <v>114690434</v>
      </c>
      <c r="DR5">
        <f t="shared" si="39"/>
        <v>158804439</v>
      </c>
      <c r="DS5">
        <f t="shared" si="40"/>
        <v>0</v>
      </c>
      <c r="DT5">
        <f t="shared" si="41"/>
        <v>0</v>
      </c>
      <c r="DU5">
        <f t="shared" si="42"/>
        <v>0</v>
      </c>
      <c r="DV5">
        <f t="shared" si="43"/>
        <v>0</v>
      </c>
      <c r="DW5">
        <f t="shared" si="44"/>
        <v>0</v>
      </c>
      <c r="DX5">
        <f t="shared" si="45"/>
        <v>0</v>
      </c>
      <c r="DY5">
        <f t="shared" si="46"/>
        <v>0</v>
      </c>
      <c r="DZ5">
        <f t="shared" si="47"/>
        <v>0</v>
      </c>
      <c r="EA5">
        <f t="shared" si="48"/>
        <v>0</v>
      </c>
      <c r="EB5">
        <f t="shared" si="49"/>
        <v>0</v>
      </c>
      <c r="EC5">
        <f t="shared" si="50"/>
        <v>0</v>
      </c>
      <c r="ED5">
        <f t="shared" si="51"/>
        <v>0</v>
      </c>
      <c r="EE5">
        <f t="shared" si="52"/>
        <v>0</v>
      </c>
      <c r="EF5">
        <f t="shared" si="53"/>
        <v>0</v>
      </c>
      <c r="EG5">
        <f t="shared" si="54"/>
        <v>0</v>
      </c>
      <c r="EH5">
        <f t="shared" si="55"/>
        <v>0</v>
      </c>
      <c r="EI5">
        <f t="shared" si="56"/>
        <v>0</v>
      </c>
      <c r="EJ5">
        <f t="shared" si="57"/>
        <v>0</v>
      </c>
      <c r="EK5">
        <f t="shared" si="58"/>
        <v>0</v>
      </c>
      <c r="EL5">
        <f t="shared" si="59"/>
        <v>0</v>
      </c>
      <c r="EM5">
        <f t="shared" si="60"/>
        <v>0</v>
      </c>
      <c r="EN5">
        <f t="shared" si="61"/>
        <v>0</v>
      </c>
      <c r="EO5">
        <f t="shared" si="62"/>
        <v>0</v>
      </c>
      <c r="EP5">
        <f t="shared" si="63"/>
        <v>0</v>
      </c>
      <c r="EQ5">
        <f t="shared" si="64"/>
        <v>0</v>
      </c>
      <c r="ER5">
        <f t="shared" si="65"/>
        <v>0</v>
      </c>
      <c r="ES5">
        <f t="shared" si="66"/>
        <v>0</v>
      </c>
      <c r="ET5">
        <f t="shared" si="67"/>
        <v>0</v>
      </c>
      <c r="EU5">
        <f t="shared" si="68"/>
        <v>0</v>
      </c>
      <c r="EV5">
        <f t="shared" si="69"/>
        <v>0</v>
      </c>
      <c r="EW5">
        <f t="shared" si="70"/>
        <v>0</v>
      </c>
      <c r="EX5">
        <f t="shared" si="71"/>
        <v>0</v>
      </c>
      <c r="EY5">
        <f t="shared" si="72"/>
        <v>0</v>
      </c>
      <c r="FA5" t="e">
        <f ca="1">SUM(DP5:OFFSET(DO5,0,DJ5,1,1))</f>
        <v>#VALUE!</v>
      </c>
      <c r="FC5" s="7"/>
    </row>
    <row r="6" spans="1:159" ht="16.5">
      <c r="A6">
        <v>1973</v>
      </c>
      <c r="B6">
        <v>63169967</v>
      </c>
      <c r="C6">
        <v>61165244</v>
      </c>
      <c r="D6">
        <v>57345217</v>
      </c>
      <c r="E6">
        <v>52934813</v>
      </c>
      <c r="AM6">
        <f>SUM($B6:B6)</f>
        <v>63169967</v>
      </c>
      <c r="AN6">
        <f>SUM($B6:C6)</f>
        <v>124335211</v>
      </c>
      <c r="AO6">
        <f>SUM($B6:D6)</f>
        <v>181680428</v>
      </c>
      <c r="AP6">
        <f>SUM($B6:E6)</f>
        <v>234615241</v>
      </c>
      <c r="AQ6">
        <f>SUM($B6:F6)</f>
        <v>234615241</v>
      </c>
      <c r="AR6">
        <f>SUM($B6:G6)</f>
        <v>234615241</v>
      </c>
      <c r="AS6">
        <f>SUM($B6:H6)</f>
        <v>234615241</v>
      </c>
      <c r="AT6">
        <f>SUM($B6:I6)</f>
        <v>234615241</v>
      </c>
      <c r="AU6">
        <f>SUM($B6:J6)</f>
        <v>234615241</v>
      </c>
      <c r="AV6">
        <f>SUM($B6:K6)</f>
        <v>234615241</v>
      </c>
      <c r="AW6">
        <f>SUM($B6:L6)</f>
        <v>234615241</v>
      </c>
      <c r="AX6">
        <f>SUM($B6:M6)</f>
        <v>234615241</v>
      </c>
      <c r="AY6">
        <f>SUM($B6:N6)</f>
        <v>234615241</v>
      </c>
      <c r="AZ6">
        <f>SUM($B6:O6)</f>
        <v>234615241</v>
      </c>
      <c r="BA6">
        <f>SUM($B6:P6)</f>
        <v>234615241</v>
      </c>
      <c r="BB6">
        <f>SUM($B6:Q6)</f>
        <v>234615241</v>
      </c>
      <c r="BC6">
        <f>SUM($B6:R6)</f>
        <v>234615241</v>
      </c>
      <c r="BD6">
        <f>SUM($B6:S6)</f>
        <v>234615241</v>
      </c>
      <c r="BE6">
        <f>SUM($B6:T6)</f>
        <v>234615241</v>
      </c>
      <c r="BF6">
        <f>SUM($B6:U6)</f>
        <v>234615241</v>
      </c>
      <c r="BG6">
        <f>SUM($B6:V6)</f>
        <v>234615241</v>
      </c>
      <c r="BH6">
        <f>SUM($B6:W6)</f>
        <v>234615241</v>
      </c>
      <c r="BI6">
        <f>SUM($B6:X6)</f>
        <v>234615241</v>
      </c>
      <c r="BJ6">
        <f>SUM($B6:Y6)</f>
        <v>234615241</v>
      </c>
      <c r="BK6">
        <f>SUM($B6:Z6)</f>
        <v>234615241</v>
      </c>
      <c r="BL6">
        <f>SUM($B6:AA6)</f>
        <v>234615241</v>
      </c>
      <c r="BM6">
        <f>SUM($B6:AB6)</f>
        <v>234615241</v>
      </c>
      <c r="BN6">
        <f>SUM($B6:AC6)</f>
        <v>234615241</v>
      </c>
      <c r="BO6">
        <f>SUM($B6:AD6)</f>
        <v>234615241</v>
      </c>
      <c r="BP6">
        <f>SUM($B6:AE6)</f>
        <v>234615241</v>
      </c>
      <c r="BQ6">
        <f>SUM($B6:AF6)</f>
        <v>234615241</v>
      </c>
      <c r="BR6">
        <f>SUM($B6:AG6)</f>
        <v>234615241</v>
      </c>
      <c r="BS6">
        <f>SUM($B6:AH6)</f>
        <v>234615241</v>
      </c>
      <c r="BT6">
        <f>SUM($B6:AI6)</f>
        <v>234615241</v>
      </c>
      <c r="BU6">
        <f>SUM($B6:AJ6)</f>
        <v>234615241</v>
      </c>
      <c r="BV6">
        <f>SUM($B6:AK6)</f>
        <v>234615241</v>
      </c>
      <c r="BX6" s="7">
        <v>396914906</v>
      </c>
      <c r="BY6">
        <f t="shared" si="0"/>
        <v>-333744939</v>
      </c>
      <c r="BZ6">
        <f t="shared" si="1"/>
        <v>-272579695</v>
      </c>
      <c r="CA6">
        <f t="shared" si="2"/>
        <v>-215234478</v>
      </c>
      <c r="CB6">
        <f t="shared" si="3"/>
        <v>-162299665</v>
      </c>
      <c r="CC6">
        <f t="shared" si="4"/>
        <v>-162299665</v>
      </c>
      <c r="CD6">
        <f t="shared" si="5"/>
        <v>-162299665</v>
      </c>
      <c r="CE6">
        <f t="shared" si="6"/>
        <v>-162299665</v>
      </c>
      <c r="CF6">
        <f t="shared" si="7"/>
        <v>-162299665</v>
      </c>
      <c r="CG6">
        <f t="shared" si="8"/>
        <v>-162299665</v>
      </c>
      <c r="CH6">
        <f t="shared" si="9"/>
        <v>-162299665</v>
      </c>
      <c r="CI6">
        <f t="shared" si="10"/>
        <v>-162299665</v>
      </c>
      <c r="CJ6">
        <f t="shared" si="11"/>
        <v>-162299665</v>
      </c>
      <c r="CK6">
        <f t="shared" si="12"/>
        <v>-162299665</v>
      </c>
      <c r="CL6">
        <f t="shared" si="13"/>
        <v>-162299665</v>
      </c>
      <c r="CM6">
        <f t="shared" si="14"/>
        <v>-162299665</v>
      </c>
      <c r="CN6">
        <f t="shared" si="15"/>
        <v>-162299665</v>
      </c>
      <c r="CO6">
        <f t="shared" si="16"/>
        <v>-162299665</v>
      </c>
      <c r="CP6">
        <f t="shared" si="17"/>
        <v>-162299665</v>
      </c>
      <c r="CQ6">
        <f t="shared" si="18"/>
        <v>-162299665</v>
      </c>
      <c r="CR6">
        <f t="shared" si="19"/>
        <v>-162299665</v>
      </c>
      <c r="CS6">
        <f t="shared" si="20"/>
        <v>-162299665</v>
      </c>
      <c r="CT6">
        <f t="shared" si="21"/>
        <v>-162299665</v>
      </c>
      <c r="CU6">
        <f t="shared" si="22"/>
        <v>-162299665</v>
      </c>
      <c r="CV6">
        <f t="shared" si="23"/>
        <v>-162299665</v>
      </c>
      <c r="CW6">
        <f t="shared" si="24"/>
        <v>-162299665</v>
      </c>
      <c r="CX6">
        <f t="shared" si="25"/>
        <v>-162299665</v>
      </c>
      <c r="CY6">
        <f t="shared" si="26"/>
        <v>-162299665</v>
      </c>
      <c r="CZ6">
        <f t="shared" si="27"/>
        <v>-162299665</v>
      </c>
      <c r="DA6">
        <f t="shared" si="28"/>
        <v>-162299665</v>
      </c>
      <c r="DB6">
        <f t="shared" si="29"/>
        <v>-162299665</v>
      </c>
      <c r="DC6">
        <f t="shared" si="30"/>
        <v>-162299665</v>
      </c>
      <c r="DD6">
        <f t="shared" si="31"/>
        <v>-162299665</v>
      </c>
      <c r="DE6">
        <f t="shared" si="32"/>
        <v>-162299665</v>
      </c>
      <c r="DF6">
        <f t="shared" si="33"/>
        <v>-162299665</v>
      </c>
      <c r="DG6">
        <f t="shared" si="34"/>
        <v>-162299665</v>
      </c>
      <c r="DH6">
        <f t="shared" si="35"/>
        <v>-162299665</v>
      </c>
      <c r="DJ6">
        <f t="shared" si="36"/>
      </c>
      <c r="DP6">
        <f t="shared" si="37"/>
        <v>63169967</v>
      </c>
      <c r="DQ6">
        <f t="shared" si="38"/>
        <v>122330488</v>
      </c>
      <c r="DR6">
        <f t="shared" si="39"/>
        <v>172035651</v>
      </c>
      <c r="DS6">
        <f t="shared" si="40"/>
        <v>211739252</v>
      </c>
      <c r="DT6">
        <f t="shared" si="41"/>
        <v>0</v>
      </c>
      <c r="DU6">
        <f t="shared" si="42"/>
        <v>0</v>
      </c>
      <c r="DV6">
        <f t="shared" si="43"/>
        <v>0</v>
      </c>
      <c r="DW6">
        <f t="shared" si="44"/>
        <v>0</v>
      </c>
      <c r="DX6">
        <f t="shared" si="45"/>
        <v>0</v>
      </c>
      <c r="DY6">
        <f t="shared" si="46"/>
        <v>0</v>
      </c>
      <c r="DZ6">
        <f t="shared" si="47"/>
        <v>0</v>
      </c>
      <c r="EA6">
        <f t="shared" si="48"/>
        <v>0</v>
      </c>
      <c r="EB6">
        <f t="shared" si="49"/>
        <v>0</v>
      </c>
      <c r="EC6">
        <f t="shared" si="50"/>
        <v>0</v>
      </c>
      <c r="ED6">
        <f t="shared" si="51"/>
        <v>0</v>
      </c>
      <c r="EE6">
        <f t="shared" si="52"/>
        <v>0</v>
      </c>
      <c r="EF6">
        <f t="shared" si="53"/>
        <v>0</v>
      </c>
      <c r="EG6">
        <f t="shared" si="54"/>
        <v>0</v>
      </c>
      <c r="EH6">
        <f t="shared" si="55"/>
        <v>0</v>
      </c>
      <c r="EI6">
        <f t="shared" si="56"/>
        <v>0</v>
      </c>
      <c r="EJ6">
        <f t="shared" si="57"/>
        <v>0</v>
      </c>
      <c r="EK6">
        <f t="shared" si="58"/>
        <v>0</v>
      </c>
      <c r="EL6">
        <f t="shared" si="59"/>
        <v>0</v>
      </c>
      <c r="EM6">
        <f t="shared" si="60"/>
        <v>0</v>
      </c>
      <c r="EN6">
        <f t="shared" si="61"/>
        <v>0</v>
      </c>
      <c r="EO6">
        <f t="shared" si="62"/>
        <v>0</v>
      </c>
      <c r="EP6">
        <f t="shared" si="63"/>
        <v>0</v>
      </c>
      <c r="EQ6">
        <f t="shared" si="64"/>
        <v>0</v>
      </c>
      <c r="ER6">
        <f t="shared" si="65"/>
        <v>0</v>
      </c>
      <c r="ES6">
        <f t="shared" si="66"/>
        <v>0</v>
      </c>
      <c r="ET6">
        <f t="shared" si="67"/>
        <v>0</v>
      </c>
      <c r="EU6">
        <f t="shared" si="68"/>
        <v>0</v>
      </c>
      <c r="EV6">
        <f t="shared" si="69"/>
        <v>0</v>
      </c>
      <c r="EW6">
        <f t="shared" si="70"/>
        <v>0</v>
      </c>
      <c r="EX6">
        <f t="shared" si="71"/>
        <v>0</v>
      </c>
      <c r="EY6">
        <f t="shared" si="72"/>
        <v>0</v>
      </c>
      <c r="FA6" t="e">
        <f ca="1">SUM(DP6:OFFSET(DO6,0,DJ6,1,1))</f>
        <v>#VALUE!</v>
      </c>
      <c r="FC6" s="7"/>
    </row>
    <row r="7" spans="1:159" ht="16.5">
      <c r="A7">
        <v>1974</v>
      </c>
      <c r="B7">
        <v>62084046</v>
      </c>
      <c r="C7">
        <v>63169967</v>
      </c>
      <c r="D7">
        <v>61165244</v>
      </c>
      <c r="E7">
        <v>57345217</v>
      </c>
      <c r="F7">
        <v>52934813</v>
      </c>
      <c r="AM7">
        <f>SUM($B7:B7)</f>
        <v>62084046</v>
      </c>
      <c r="AN7">
        <f>SUM($B7:C7)</f>
        <v>125254013</v>
      </c>
      <c r="AO7">
        <f>SUM($B7:D7)</f>
        <v>186419257</v>
      </c>
      <c r="AP7">
        <f>SUM($B7:E7)</f>
        <v>243764474</v>
      </c>
      <c r="AQ7">
        <f>SUM($B7:F7)</f>
        <v>296699287</v>
      </c>
      <c r="AR7">
        <f>SUM($B7:G7)</f>
        <v>296699287</v>
      </c>
      <c r="AS7">
        <f>SUM($B7:H7)</f>
        <v>296699287</v>
      </c>
      <c r="AT7">
        <f>SUM($B7:I7)</f>
        <v>296699287</v>
      </c>
      <c r="AU7">
        <f>SUM($B7:J7)</f>
        <v>296699287</v>
      </c>
      <c r="AV7">
        <f>SUM($B7:K7)</f>
        <v>296699287</v>
      </c>
      <c r="AW7">
        <f>SUM($B7:L7)</f>
        <v>296699287</v>
      </c>
      <c r="AX7">
        <f>SUM($B7:M7)</f>
        <v>296699287</v>
      </c>
      <c r="AY7">
        <f>SUM($B7:N7)</f>
        <v>296699287</v>
      </c>
      <c r="AZ7">
        <f>SUM($B7:O7)</f>
        <v>296699287</v>
      </c>
      <c r="BA7">
        <f>SUM($B7:P7)</f>
        <v>296699287</v>
      </c>
      <c r="BB7">
        <f>SUM($B7:Q7)</f>
        <v>296699287</v>
      </c>
      <c r="BC7">
        <f>SUM($B7:R7)</f>
        <v>296699287</v>
      </c>
      <c r="BD7">
        <f>SUM($B7:S7)</f>
        <v>296699287</v>
      </c>
      <c r="BE7">
        <f>SUM($B7:T7)</f>
        <v>296699287</v>
      </c>
      <c r="BF7">
        <f>SUM($B7:U7)</f>
        <v>296699287</v>
      </c>
      <c r="BG7">
        <f>SUM($B7:V7)</f>
        <v>296699287</v>
      </c>
      <c r="BH7">
        <f>SUM($B7:W7)</f>
        <v>296699287</v>
      </c>
      <c r="BI7">
        <f>SUM($B7:X7)</f>
        <v>296699287</v>
      </c>
      <c r="BJ7">
        <f>SUM($B7:Y7)</f>
        <v>296699287</v>
      </c>
      <c r="BK7">
        <f>SUM($B7:Z7)</f>
        <v>296699287</v>
      </c>
      <c r="BL7">
        <f>SUM($B7:AA7)</f>
        <v>296699287</v>
      </c>
      <c r="BM7">
        <f>SUM($B7:AB7)</f>
        <v>296699287</v>
      </c>
      <c r="BN7">
        <f>SUM($B7:AC7)</f>
        <v>296699287</v>
      </c>
      <c r="BO7">
        <f>SUM($B7:AD7)</f>
        <v>296699287</v>
      </c>
      <c r="BP7">
        <f>SUM($B7:AE7)</f>
        <v>296699287</v>
      </c>
      <c r="BQ7">
        <f>SUM($B7:AF7)</f>
        <v>296699287</v>
      </c>
      <c r="BR7">
        <f>SUM($B7:AG7)</f>
        <v>296699287</v>
      </c>
      <c r="BS7">
        <f>SUM($B7:AH7)</f>
        <v>296699287</v>
      </c>
      <c r="BT7">
        <f>SUM($B7:AI7)</f>
        <v>296699287</v>
      </c>
      <c r="BU7">
        <f>SUM($B7:AJ7)</f>
        <v>296699287</v>
      </c>
      <c r="BV7">
        <f>SUM($B7:AK7)</f>
        <v>296699287</v>
      </c>
      <c r="BX7" s="7">
        <v>431313709</v>
      </c>
      <c r="BY7">
        <f t="shared" si="0"/>
        <v>-369229663</v>
      </c>
      <c r="BZ7">
        <f t="shared" si="1"/>
        <v>-306059696</v>
      </c>
      <c r="CA7">
        <f t="shared" si="2"/>
        <v>-244894452</v>
      </c>
      <c r="CB7">
        <f t="shared" si="3"/>
        <v>-187549235</v>
      </c>
      <c r="CC7">
        <f t="shared" si="4"/>
        <v>-134614422</v>
      </c>
      <c r="CD7">
        <f t="shared" si="5"/>
        <v>-134614422</v>
      </c>
      <c r="CE7">
        <f t="shared" si="6"/>
        <v>-134614422</v>
      </c>
      <c r="CF7">
        <f t="shared" si="7"/>
        <v>-134614422</v>
      </c>
      <c r="CG7">
        <f t="shared" si="8"/>
        <v>-134614422</v>
      </c>
      <c r="CH7">
        <f t="shared" si="9"/>
        <v>-134614422</v>
      </c>
      <c r="CI7">
        <f t="shared" si="10"/>
        <v>-134614422</v>
      </c>
      <c r="CJ7">
        <f t="shared" si="11"/>
        <v>-134614422</v>
      </c>
      <c r="CK7">
        <f t="shared" si="12"/>
        <v>-134614422</v>
      </c>
      <c r="CL7">
        <f t="shared" si="13"/>
        <v>-134614422</v>
      </c>
      <c r="CM7">
        <f t="shared" si="14"/>
        <v>-134614422</v>
      </c>
      <c r="CN7">
        <f t="shared" si="15"/>
        <v>-134614422</v>
      </c>
      <c r="CO7">
        <f t="shared" si="16"/>
        <v>-134614422</v>
      </c>
      <c r="CP7">
        <f t="shared" si="17"/>
        <v>-134614422</v>
      </c>
      <c r="CQ7">
        <f t="shared" si="18"/>
        <v>-134614422</v>
      </c>
      <c r="CR7">
        <f t="shared" si="19"/>
        <v>-134614422</v>
      </c>
      <c r="CS7">
        <f t="shared" si="20"/>
        <v>-134614422</v>
      </c>
      <c r="CT7">
        <f t="shared" si="21"/>
        <v>-134614422</v>
      </c>
      <c r="CU7">
        <f t="shared" si="22"/>
        <v>-134614422</v>
      </c>
      <c r="CV7">
        <f t="shared" si="23"/>
        <v>-134614422</v>
      </c>
      <c r="CW7">
        <f t="shared" si="24"/>
        <v>-134614422</v>
      </c>
      <c r="CX7">
        <f t="shared" si="25"/>
        <v>-134614422</v>
      </c>
      <c r="CY7">
        <f t="shared" si="26"/>
        <v>-134614422</v>
      </c>
      <c r="CZ7">
        <f t="shared" si="27"/>
        <v>-134614422</v>
      </c>
      <c r="DA7">
        <f t="shared" si="28"/>
        <v>-134614422</v>
      </c>
      <c r="DB7">
        <f t="shared" si="29"/>
        <v>-134614422</v>
      </c>
      <c r="DC7">
        <f t="shared" si="30"/>
        <v>-134614422</v>
      </c>
      <c r="DD7">
        <f t="shared" si="31"/>
        <v>-134614422</v>
      </c>
      <c r="DE7">
        <f t="shared" si="32"/>
        <v>-134614422</v>
      </c>
      <c r="DF7">
        <f t="shared" si="33"/>
        <v>-134614422</v>
      </c>
      <c r="DG7">
        <f t="shared" si="34"/>
        <v>-134614422</v>
      </c>
      <c r="DH7">
        <f t="shared" si="35"/>
        <v>-134614422</v>
      </c>
      <c r="DJ7">
        <f t="shared" si="36"/>
      </c>
      <c r="DP7">
        <f t="shared" si="37"/>
        <v>62084046</v>
      </c>
      <c r="DQ7">
        <f t="shared" si="38"/>
        <v>126339934</v>
      </c>
      <c r="DR7">
        <f t="shared" si="39"/>
        <v>183495732</v>
      </c>
      <c r="DS7">
        <f t="shared" si="40"/>
        <v>229380868</v>
      </c>
      <c r="DT7">
        <f t="shared" si="41"/>
        <v>264674065</v>
      </c>
      <c r="DU7">
        <f t="shared" si="42"/>
        <v>0</v>
      </c>
      <c r="DV7">
        <f t="shared" si="43"/>
        <v>0</v>
      </c>
      <c r="DW7">
        <f t="shared" si="44"/>
        <v>0</v>
      </c>
      <c r="DX7">
        <f t="shared" si="45"/>
        <v>0</v>
      </c>
      <c r="DY7">
        <f t="shared" si="46"/>
        <v>0</v>
      </c>
      <c r="DZ7">
        <f t="shared" si="47"/>
        <v>0</v>
      </c>
      <c r="EA7">
        <f t="shared" si="48"/>
        <v>0</v>
      </c>
      <c r="EB7">
        <f t="shared" si="49"/>
        <v>0</v>
      </c>
      <c r="EC7">
        <f t="shared" si="50"/>
        <v>0</v>
      </c>
      <c r="ED7">
        <f t="shared" si="51"/>
        <v>0</v>
      </c>
      <c r="EE7">
        <f t="shared" si="52"/>
        <v>0</v>
      </c>
      <c r="EF7">
        <f t="shared" si="53"/>
        <v>0</v>
      </c>
      <c r="EG7">
        <f t="shared" si="54"/>
        <v>0</v>
      </c>
      <c r="EH7">
        <f t="shared" si="55"/>
        <v>0</v>
      </c>
      <c r="EI7">
        <f t="shared" si="56"/>
        <v>0</v>
      </c>
      <c r="EJ7">
        <f t="shared" si="57"/>
        <v>0</v>
      </c>
      <c r="EK7">
        <f t="shared" si="58"/>
        <v>0</v>
      </c>
      <c r="EL7">
        <f t="shared" si="59"/>
        <v>0</v>
      </c>
      <c r="EM7">
        <f t="shared" si="60"/>
        <v>0</v>
      </c>
      <c r="EN7">
        <f t="shared" si="61"/>
        <v>0</v>
      </c>
      <c r="EO7">
        <f t="shared" si="62"/>
        <v>0</v>
      </c>
      <c r="EP7">
        <f t="shared" si="63"/>
        <v>0</v>
      </c>
      <c r="EQ7">
        <f t="shared" si="64"/>
        <v>0</v>
      </c>
      <c r="ER7">
        <f t="shared" si="65"/>
        <v>0</v>
      </c>
      <c r="ES7">
        <f t="shared" si="66"/>
        <v>0</v>
      </c>
      <c r="ET7">
        <f t="shared" si="67"/>
        <v>0</v>
      </c>
      <c r="EU7">
        <f t="shared" si="68"/>
        <v>0</v>
      </c>
      <c r="EV7">
        <f t="shared" si="69"/>
        <v>0</v>
      </c>
      <c r="EW7">
        <f t="shared" si="70"/>
        <v>0</v>
      </c>
      <c r="EX7">
        <f t="shared" si="71"/>
        <v>0</v>
      </c>
      <c r="EY7">
        <f t="shared" si="72"/>
        <v>0</v>
      </c>
      <c r="FA7" t="e">
        <f ca="1">SUM(DP7:OFFSET(DO7,0,DJ7,1,1))</f>
        <v>#VALUE!</v>
      </c>
      <c r="FC7" s="7"/>
    </row>
    <row r="8" spans="1:159" ht="16.5">
      <c r="A8">
        <v>1975</v>
      </c>
      <c r="B8">
        <v>61142369</v>
      </c>
      <c r="C8">
        <v>62084046</v>
      </c>
      <c r="D8">
        <v>63169967</v>
      </c>
      <c r="E8">
        <v>61165244</v>
      </c>
      <c r="F8">
        <v>57345217</v>
      </c>
      <c r="G8">
        <v>52934813</v>
      </c>
      <c r="AM8">
        <f>SUM($B8:B8)</f>
        <v>61142369</v>
      </c>
      <c r="AN8">
        <f>SUM($B8:C8)</f>
        <v>123226415</v>
      </c>
      <c r="AO8">
        <f>SUM($B8:D8)</f>
        <v>186396382</v>
      </c>
      <c r="AP8">
        <f>SUM($B8:E8)</f>
        <v>247561626</v>
      </c>
      <c r="AQ8">
        <f>SUM($B8:F8)</f>
        <v>304906843</v>
      </c>
      <c r="AR8">
        <f>SUM($B8:G8)</f>
        <v>357841656</v>
      </c>
      <c r="AS8">
        <f>SUM($B8:H8)</f>
        <v>357841656</v>
      </c>
      <c r="AT8">
        <f>SUM($B8:I8)</f>
        <v>357841656</v>
      </c>
      <c r="AU8">
        <f>SUM($B8:J8)</f>
        <v>357841656</v>
      </c>
      <c r="AV8">
        <f>SUM($B8:K8)</f>
        <v>357841656</v>
      </c>
      <c r="AW8">
        <f>SUM($B8:L8)</f>
        <v>357841656</v>
      </c>
      <c r="AX8">
        <f>SUM($B8:M8)</f>
        <v>357841656</v>
      </c>
      <c r="AY8">
        <f>SUM($B8:N8)</f>
        <v>357841656</v>
      </c>
      <c r="AZ8">
        <f>SUM($B8:O8)</f>
        <v>357841656</v>
      </c>
      <c r="BA8">
        <f>SUM($B8:P8)</f>
        <v>357841656</v>
      </c>
      <c r="BB8">
        <f>SUM($B8:Q8)</f>
        <v>357841656</v>
      </c>
      <c r="BC8">
        <f>SUM($B8:R8)</f>
        <v>357841656</v>
      </c>
      <c r="BD8">
        <f>SUM($B8:S8)</f>
        <v>357841656</v>
      </c>
      <c r="BE8">
        <f>SUM($B8:T8)</f>
        <v>357841656</v>
      </c>
      <c r="BF8">
        <f>SUM($B8:U8)</f>
        <v>357841656</v>
      </c>
      <c r="BG8">
        <f>SUM($B8:V8)</f>
        <v>357841656</v>
      </c>
      <c r="BH8">
        <f>SUM($B8:W8)</f>
        <v>357841656</v>
      </c>
      <c r="BI8">
        <f>SUM($B8:X8)</f>
        <v>357841656</v>
      </c>
      <c r="BJ8">
        <f>SUM($B8:Y8)</f>
        <v>357841656</v>
      </c>
      <c r="BK8">
        <f>SUM($B8:Z8)</f>
        <v>357841656</v>
      </c>
      <c r="BL8">
        <f>SUM($B8:AA8)</f>
        <v>357841656</v>
      </c>
      <c r="BM8">
        <f>SUM($B8:AB8)</f>
        <v>357841656</v>
      </c>
      <c r="BN8">
        <f>SUM($B8:AC8)</f>
        <v>357841656</v>
      </c>
      <c r="BO8">
        <f>SUM($B8:AD8)</f>
        <v>357841656</v>
      </c>
      <c r="BP8">
        <f>SUM($B8:AE8)</f>
        <v>357841656</v>
      </c>
      <c r="BQ8">
        <f>SUM($B8:AF8)</f>
        <v>357841656</v>
      </c>
      <c r="BR8">
        <f>SUM($B8:AG8)</f>
        <v>357841656</v>
      </c>
      <c r="BS8">
        <f>SUM($B8:AH8)</f>
        <v>357841656</v>
      </c>
      <c r="BT8">
        <f>SUM($B8:AI8)</f>
        <v>357841656</v>
      </c>
      <c r="BU8">
        <f>SUM($B8:AJ8)</f>
        <v>357841656</v>
      </c>
      <c r="BV8">
        <f>SUM($B8:AK8)</f>
        <v>357841656</v>
      </c>
      <c r="BX8" s="7">
        <v>462861524</v>
      </c>
      <c r="BY8">
        <f t="shared" si="0"/>
        <v>-401719155</v>
      </c>
      <c r="BZ8">
        <f t="shared" si="1"/>
        <v>-339635109</v>
      </c>
      <c r="CA8">
        <f t="shared" si="2"/>
        <v>-276465142</v>
      </c>
      <c r="CB8">
        <f t="shared" si="3"/>
        <v>-215299898</v>
      </c>
      <c r="CC8">
        <f t="shared" si="4"/>
        <v>-157954681</v>
      </c>
      <c r="CD8">
        <f t="shared" si="5"/>
        <v>-105019868</v>
      </c>
      <c r="CE8">
        <f t="shared" si="6"/>
        <v>-105019868</v>
      </c>
      <c r="CF8">
        <f t="shared" si="7"/>
        <v>-105019868</v>
      </c>
      <c r="CG8">
        <f t="shared" si="8"/>
        <v>-105019868</v>
      </c>
      <c r="CH8">
        <f t="shared" si="9"/>
        <v>-105019868</v>
      </c>
      <c r="CI8">
        <f t="shared" si="10"/>
        <v>-105019868</v>
      </c>
      <c r="CJ8">
        <f t="shared" si="11"/>
        <v>-105019868</v>
      </c>
      <c r="CK8">
        <f t="shared" si="12"/>
        <v>-105019868</v>
      </c>
      <c r="CL8">
        <f t="shared" si="13"/>
        <v>-105019868</v>
      </c>
      <c r="CM8">
        <f t="shared" si="14"/>
        <v>-105019868</v>
      </c>
      <c r="CN8">
        <f t="shared" si="15"/>
        <v>-105019868</v>
      </c>
      <c r="CO8">
        <f t="shared" si="16"/>
        <v>-105019868</v>
      </c>
      <c r="CP8">
        <f t="shared" si="17"/>
        <v>-105019868</v>
      </c>
      <c r="CQ8">
        <f t="shared" si="18"/>
        <v>-105019868</v>
      </c>
      <c r="CR8">
        <f t="shared" si="19"/>
        <v>-105019868</v>
      </c>
      <c r="CS8">
        <f t="shared" si="20"/>
        <v>-105019868</v>
      </c>
      <c r="CT8">
        <f t="shared" si="21"/>
        <v>-105019868</v>
      </c>
      <c r="CU8">
        <f t="shared" si="22"/>
        <v>-105019868</v>
      </c>
      <c r="CV8">
        <f t="shared" si="23"/>
        <v>-105019868</v>
      </c>
      <c r="CW8">
        <f t="shared" si="24"/>
        <v>-105019868</v>
      </c>
      <c r="CX8">
        <f t="shared" si="25"/>
        <v>-105019868</v>
      </c>
      <c r="CY8">
        <f t="shared" si="26"/>
        <v>-105019868</v>
      </c>
      <c r="CZ8">
        <f t="shared" si="27"/>
        <v>-105019868</v>
      </c>
      <c r="DA8">
        <f t="shared" si="28"/>
        <v>-105019868</v>
      </c>
      <c r="DB8">
        <f t="shared" si="29"/>
        <v>-105019868</v>
      </c>
      <c r="DC8">
        <f t="shared" si="30"/>
        <v>-105019868</v>
      </c>
      <c r="DD8">
        <f t="shared" si="31"/>
        <v>-105019868</v>
      </c>
      <c r="DE8">
        <f t="shared" si="32"/>
        <v>-105019868</v>
      </c>
      <c r="DF8">
        <f t="shared" si="33"/>
        <v>-105019868</v>
      </c>
      <c r="DG8">
        <f t="shared" si="34"/>
        <v>-105019868</v>
      </c>
      <c r="DH8">
        <f t="shared" si="35"/>
        <v>-105019868</v>
      </c>
      <c r="DJ8">
        <f t="shared" si="36"/>
      </c>
      <c r="DP8">
        <f t="shared" si="37"/>
        <v>61142369</v>
      </c>
      <c r="DQ8">
        <f t="shared" si="38"/>
        <v>124168092</v>
      </c>
      <c r="DR8">
        <f t="shared" si="39"/>
        <v>189509901</v>
      </c>
      <c r="DS8">
        <f t="shared" si="40"/>
        <v>244660976</v>
      </c>
      <c r="DT8">
        <f t="shared" si="41"/>
        <v>286726085</v>
      </c>
      <c r="DU8">
        <f t="shared" si="42"/>
        <v>317608878</v>
      </c>
      <c r="DV8">
        <f t="shared" si="43"/>
        <v>0</v>
      </c>
      <c r="DW8">
        <f t="shared" si="44"/>
        <v>0</v>
      </c>
      <c r="DX8">
        <f t="shared" si="45"/>
        <v>0</v>
      </c>
      <c r="DY8">
        <f t="shared" si="46"/>
        <v>0</v>
      </c>
      <c r="DZ8">
        <f t="shared" si="47"/>
        <v>0</v>
      </c>
      <c r="EA8">
        <f t="shared" si="48"/>
        <v>0</v>
      </c>
      <c r="EB8">
        <f t="shared" si="49"/>
        <v>0</v>
      </c>
      <c r="EC8">
        <f t="shared" si="50"/>
        <v>0</v>
      </c>
      <c r="ED8">
        <f t="shared" si="51"/>
        <v>0</v>
      </c>
      <c r="EE8">
        <f t="shared" si="52"/>
        <v>0</v>
      </c>
      <c r="EF8">
        <f t="shared" si="53"/>
        <v>0</v>
      </c>
      <c r="EG8">
        <f t="shared" si="54"/>
        <v>0</v>
      </c>
      <c r="EH8">
        <f t="shared" si="55"/>
        <v>0</v>
      </c>
      <c r="EI8">
        <f t="shared" si="56"/>
        <v>0</v>
      </c>
      <c r="EJ8">
        <f t="shared" si="57"/>
        <v>0</v>
      </c>
      <c r="EK8">
        <f t="shared" si="58"/>
        <v>0</v>
      </c>
      <c r="EL8">
        <f t="shared" si="59"/>
        <v>0</v>
      </c>
      <c r="EM8">
        <f t="shared" si="60"/>
        <v>0</v>
      </c>
      <c r="EN8">
        <f t="shared" si="61"/>
        <v>0</v>
      </c>
      <c r="EO8">
        <f t="shared" si="62"/>
        <v>0</v>
      </c>
      <c r="EP8">
        <f t="shared" si="63"/>
        <v>0</v>
      </c>
      <c r="EQ8">
        <f t="shared" si="64"/>
        <v>0</v>
      </c>
      <c r="ER8">
        <f t="shared" si="65"/>
        <v>0</v>
      </c>
      <c r="ES8">
        <f t="shared" si="66"/>
        <v>0</v>
      </c>
      <c r="ET8">
        <f t="shared" si="67"/>
        <v>0</v>
      </c>
      <c r="EU8">
        <f t="shared" si="68"/>
        <v>0</v>
      </c>
      <c r="EV8">
        <f t="shared" si="69"/>
        <v>0</v>
      </c>
      <c r="EW8">
        <f t="shared" si="70"/>
        <v>0</v>
      </c>
      <c r="EX8">
        <f t="shared" si="71"/>
        <v>0</v>
      </c>
      <c r="EY8">
        <f t="shared" si="72"/>
        <v>0</v>
      </c>
      <c r="FA8" t="e">
        <f ca="1">SUM(DP8:OFFSET(DO8,0,DJ8,1,1))</f>
        <v>#VALUE!</v>
      </c>
      <c r="FC8" s="7"/>
    </row>
    <row r="9" spans="1:159" ht="16.5">
      <c r="A9">
        <v>1976</v>
      </c>
      <c r="B9">
        <v>61521860</v>
      </c>
      <c r="C9">
        <v>61142369</v>
      </c>
      <c r="D9">
        <v>62084046</v>
      </c>
      <c r="E9">
        <v>63169967</v>
      </c>
      <c r="F9">
        <v>61165244</v>
      </c>
      <c r="G9">
        <v>57345217</v>
      </c>
      <c r="H9">
        <v>52934813</v>
      </c>
      <c r="AM9">
        <f>SUM($B9:B9)</f>
        <v>61521860</v>
      </c>
      <c r="AN9">
        <f>SUM($B9:C9)</f>
        <v>122664229</v>
      </c>
      <c r="AO9">
        <f>SUM($B9:D9)</f>
        <v>184748275</v>
      </c>
      <c r="AP9">
        <f>SUM($B9:E9)</f>
        <v>247918242</v>
      </c>
      <c r="AQ9">
        <f>SUM($B9:F9)</f>
        <v>309083486</v>
      </c>
      <c r="AR9">
        <f>SUM($B9:G9)</f>
        <v>366428703</v>
      </c>
      <c r="AS9">
        <f>SUM($B9:H9)</f>
        <v>419363516</v>
      </c>
      <c r="AT9">
        <f>SUM($B9:I9)</f>
        <v>419363516</v>
      </c>
      <c r="AU9">
        <f>SUM($B9:J9)</f>
        <v>419363516</v>
      </c>
      <c r="AV9">
        <f>SUM($B9:K9)</f>
        <v>419363516</v>
      </c>
      <c r="AW9">
        <f>SUM($B9:L9)</f>
        <v>419363516</v>
      </c>
      <c r="AX9">
        <f>SUM($B9:M9)</f>
        <v>419363516</v>
      </c>
      <c r="AY9">
        <f>SUM($B9:N9)</f>
        <v>419363516</v>
      </c>
      <c r="AZ9">
        <f>SUM($B9:O9)</f>
        <v>419363516</v>
      </c>
      <c r="BA9">
        <f>SUM($B9:P9)</f>
        <v>419363516</v>
      </c>
      <c r="BB9">
        <f>SUM($B9:Q9)</f>
        <v>419363516</v>
      </c>
      <c r="BC9">
        <f>SUM($B9:R9)</f>
        <v>419363516</v>
      </c>
      <c r="BD9">
        <f>SUM($B9:S9)</f>
        <v>419363516</v>
      </c>
      <c r="BE9">
        <f>SUM($B9:T9)</f>
        <v>419363516</v>
      </c>
      <c r="BF9">
        <f>SUM($B9:U9)</f>
        <v>419363516</v>
      </c>
      <c r="BG9">
        <f>SUM($B9:V9)</f>
        <v>419363516</v>
      </c>
      <c r="BH9">
        <f>SUM($B9:W9)</f>
        <v>419363516</v>
      </c>
      <c r="BI9">
        <f>SUM($B9:X9)</f>
        <v>419363516</v>
      </c>
      <c r="BJ9">
        <f>SUM($B9:Y9)</f>
        <v>419363516</v>
      </c>
      <c r="BK9">
        <f>SUM($B9:Z9)</f>
        <v>419363516</v>
      </c>
      <c r="BL9">
        <f>SUM($B9:AA9)</f>
        <v>419363516</v>
      </c>
      <c r="BM9">
        <f>SUM($B9:AB9)</f>
        <v>419363516</v>
      </c>
      <c r="BN9">
        <f>SUM($B9:AC9)</f>
        <v>419363516</v>
      </c>
      <c r="BO9">
        <f>SUM($B9:AD9)</f>
        <v>419363516</v>
      </c>
      <c r="BP9">
        <f>SUM($B9:AE9)</f>
        <v>419363516</v>
      </c>
      <c r="BQ9">
        <f>SUM($B9:AF9)</f>
        <v>419363516</v>
      </c>
      <c r="BR9">
        <f>SUM($B9:AG9)</f>
        <v>419363516</v>
      </c>
      <c r="BS9">
        <f>SUM($B9:AH9)</f>
        <v>419363516</v>
      </c>
      <c r="BT9">
        <f>SUM($B9:AI9)</f>
        <v>419363516</v>
      </c>
      <c r="BU9">
        <f>SUM($B9:AJ9)</f>
        <v>419363516</v>
      </c>
      <c r="BV9">
        <f>SUM($B9:AK9)</f>
        <v>419363516</v>
      </c>
      <c r="BX9" s="7">
        <v>493270096</v>
      </c>
      <c r="BY9">
        <f t="shared" si="0"/>
        <v>-431748236</v>
      </c>
      <c r="BZ9">
        <f t="shared" si="1"/>
        <v>-370605867</v>
      </c>
      <c r="CA9">
        <f t="shared" si="2"/>
        <v>-308521821</v>
      </c>
      <c r="CB9">
        <f t="shared" si="3"/>
        <v>-245351854</v>
      </c>
      <c r="CC9">
        <f t="shared" si="4"/>
        <v>-184186610</v>
      </c>
      <c r="CD9">
        <f t="shared" si="5"/>
        <v>-126841393</v>
      </c>
      <c r="CE9">
        <f t="shared" si="6"/>
        <v>-73906580</v>
      </c>
      <c r="CF9">
        <f t="shared" si="7"/>
        <v>-73906580</v>
      </c>
      <c r="CG9">
        <f t="shared" si="8"/>
        <v>-73906580</v>
      </c>
      <c r="CH9">
        <f t="shared" si="9"/>
        <v>-73906580</v>
      </c>
      <c r="CI9">
        <f t="shared" si="10"/>
        <v>-73906580</v>
      </c>
      <c r="CJ9">
        <f t="shared" si="11"/>
        <v>-73906580</v>
      </c>
      <c r="CK9">
        <f t="shared" si="12"/>
        <v>-73906580</v>
      </c>
      <c r="CL9">
        <f t="shared" si="13"/>
        <v>-73906580</v>
      </c>
      <c r="CM9">
        <f t="shared" si="14"/>
        <v>-73906580</v>
      </c>
      <c r="CN9">
        <f t="shared" si="15"/>
        <v>-73906580</v>
      </c>
      <c r="CO9">
        <f t="shared" si="16"/>
        <v>-73906580</v>
      </c>
      <c r="CP9">
        <f t="shared" si="17"/>
        <v>-73906580</v>
      </c>
      <c r="CQ9">
        <f t="shared" si="18"/>
        <v>-73906580</v>
      </c>
      <c r="CR9">
        <f t="shared" si="19"/>
        <v>-73906580</v>
      </c>
      <c r="CS9">
        <f t="shared" si="20"/>
        <v>-73906580</v>
      </c>
      <c r="CT9">
        <f t="shared" si="21"/>
        <v>-73906580</v>
      </c>
      <c r="CU9">
        <f t="shared" si="22"/>
        <v>-73906580</v>
      </c>
      <c r="CV9">
        <f t="shared" si="23"/>
        <v>-73906580</v>
      </c>
      <c r="CW9">
        <f t="shared" si="24"/>
        <v>-73906580</v>
      </c>
      <c r="CX9">
        <f t="shared" si="25"/>
        <v>-73906580</v>
      </c>
      <c r="CY9">
        <f t="shared" si="26"/>
        <v>-73906580</v>
      </c>
      <c r="CZ9">
        <f t="shared" si="27"/>
        <v>-73906580</v>
      </c>
      <c r="DA9">
        <f t="shared" si="28"/>
        <v>-73906580</v>
      </c>
      <c r="DB9">
        <f t="shared" si="29"/>
        <v>-73906580</v>
      </c>
      <c r="DC9">
        <f t="shared" si="30"/>
        <v>-73906580</v>
      </c>
      <c r="DD9">
        <f t="shared" si="31"/>
        <v>-73906580</v>
      </c>
      <c r="DE9">
        <f t="shared" si="32"/>
        <v>-73906580</v>
      </c>
      <c r="DF9">
        <f t="shared" si="33"/>
        <v>-73906580</v>
      </c>
      <c r="DG9">
        <f t="shared" si="34"/>
        <v>-73906580</v>
      </c>
      <c r="DH9">
        <f t="shared" si="35"/>
        <v>-73906580</v>
      </c>
      <c r="DJ9">
        <f t="shared" si="36"/>
      </c>
      <c r="DP9">
        <f t="shared" si="37"/>
        <v>61521860</v>
      </c>
      <c r="DQ9">
        <f t="shared" si="38"/>
        <v>122284738</v>
      </c>
      <c r="DR9">
        <f t="shared" si="39"/>
        <v>186252138</v>
      </c>
      <c r="DS9">
        <f t="shared" si="40"/>
        <v>252679868</v>
      </c>
      <c r="DT9">
        <f t="shared" si="41"/>
        <v>305826220</v>
      </c>
      <c r="DU9">
        <f t="shared" si="42"/>
        <v>344071302</v>
      </c>
      <c r="DV9">
        <f t="shared" si="43"/>
        <v>370543691</v>
      </c>
      <c r="DW9">
        <f t="shared" si="44"/>
        <v>0</v>
      </c>
      <c r="DX9">
        <f t="shared" si="45"/>
        <v>0</v>
      </c>
      <c r="DY9">
        <f t="shared" si="46"/>
        <v>0</v>
      </c>
      <c r="DZ9">
        <f t="shared" si="47"/>
        <v>0</v>
      </c>
      <c r="EA9">
        <f t="shared" si="48"/>
        <v>0</v>
      </c>
      <c r="EB9">
        <f t="shared" si="49"/>
        <v>0</v>
      </c>
      <c r="EC9">
        <f t="shared" si="50"/>
        <v>0</v>
      </c>
      <c r="ED9">
        <f t="shared" si="51"/>
        <v>0</v>
      </c>
      <c r="EE9">
        <f t="shared" si="52"/>
        <v>0</v>
      </c>
      <c r="EF9">
        <f t="shared" si="53"/>
        <v>0</v>
      </c>
      <c r="EG9">
        <f t="shared" si="54"/>
        <v>0</v>
      </c>
      <c r="EH9">
        <f t="shared" si="55"/>
        <v>0</v>
      </c>
      <c r="EI9">
        <f t="shared" si="56"/>
        <v>0</v>
      </c>
      <c r="EJ9">
        <f t="shared" si="57"/>
        <v>0</v>
      </c>
      <c r="EK9">
        <f t="shared" si="58"/>
        <v>0</v>
      </c>
      <c r="EL9">
        <f t="shared" si="59"/>
        <v>0</v>
      </c>
      <c r="EM9">
        <f t="shared" si="60"/>
        <v>0</v>
      </c>
      <c r="EN9">
        <f t="shared" si="61"/>
        <v>0</v>
      </c>
      <c r="EO9">
        <f t="shared" si="62"/>
        <v>0</v>
      </c>
      <c r="EP9">
        <f t="shared" si="63"/>
        <v>0</v>
      </c>
      <c r="EQ9">
        <f t="shared" si="64"/>
        <v>0</v>
      </c>
      <c r="ER9">
        <f t="shared" si="65"/>
        <v>0</v>
      </c>
      <c r="ES9">
        <f t="shared" si="66"/>
        <v>0</v>
      </c>
      <c r="ET9">
        <f t="shared" si="67"/>
        <v>0</v>
      </c>
      <c r="EU9">
        <f t="shared" si="68"/>
        <v>0</v>
      </c>
      <c r="EV9">
        <f t="shared" si="69"/>
        <v>0</v>
      </c>
      <c r="EW9">
        <f t="shared" si="70"/>
        <v>0</v>
      </c>
      <c r="EX9">
        <f t="shared" si="71"/>
        <v>0</v>
      </c>
      <c r="EY9">
        <f t="shared" si="72"/>
        <v>0</v>
      </c>
      <c r="FA9" t="e">
        <f ca="1">SUM(DP9:OFFSET(DO9,0,DJ9,1,1))</f>
        <v>#VALUE!</v>
      </c>
      <c r="FC9" s="7"/>
    </row>
    <row r="10" spans="1:159" ht="16.5">
      <c r="A10">
        <v>1977</v>
      </c>
      <c r="B10">
        <v>64699702</v>
      </c>
      <c r="C10">
        <v>61521860</v>
      </c>
      <c r="D10">
        <v>61142369</v>
      </c>
      <c r="E10">
        <v>62084046</v>
      </c>
      <c r="F10">
        <v>63169967</v>
      </c>
      <c r="G10">
        <v>61165244</v>
      </c>
      <c r="H10">
        <v>57345217</v>
      </c>
      <c r="I10">
        <v>52934813</v>
      </c>
      <c r="AM10">
        <f>SUM($B10:B10)</f>
        <v>64699702</v>
      </c>
      <c r="AN10">
        <f>SUM($B10:C10)</f>
        <v>126221562</v>
      </c>
      <c r="AO10">
        <f>SUM($B10:D10)</f>
        <v>187363931</v>
      </c>
      <c r="AP10">
        <f>SUM($B10:E10)</f>
        <v>249447977</v>
      </c>
      <c r="AQ10">
        <f>SUM($B10:F10)</f>
        <v>312617944</v>
      </c>
      <c r="AR10">
        <f>SUM($B10:G10)</f>
        <v>373783188</v>
      </c>
      <c r="AS10">
        <f>SUM($B10:H10)</f>
        <v>431128405</v>
      </c>
      <c r="AT10">
        <f>SUM($B10:I10)</f>
        <v>484063218</v>
      </c>
      <c r="AU10">
        <f>SUM($B10:J10)</f>
        <v>484063218</v>
      </c>
      <c r="AV10">
        <f>SUM($B10:K10)</f>
        <v>484063218</v>
      </c>
      <c r="AW10">
        <f>SUM($B10:L10)</f>
        <v>484063218</v>
      </c>
      <c r="AX10">
        <f>SUM($B10:M10)</f>
        <v>484063218</v>
      </c>
      <c r="AY10">
        <f>SUM($B10:N10)</f>
        <v>484063218</v>
      </c>
      <c r="AZ10">
        <f>SUM($B10:O10)</f>
        <v>484063218</v>
      </c>
      <c r="BA10">
        <f>SUM($B10:P10)</f>
        <v>484063218</v>
      </c>
      <c r="BB10">
        <f>SUM($B10:Q10)</f>
        <v>484063218</v>
      </c>
      <c r="BC10">
        <f>SUM($B10:R10)</f>
        <v>484063218</v>
      </c>
      <c r="BD10">
        <f>SUM($B10:S10)</f>
        <v>484063218</v>
      </c>
      <c r="BE10">
        <f>SUM($B10:T10)</f>
        <v>484063218</v>
      </c>
      <c r="BF10">
        <f>SUM($B10:U10)</f>
        <v>484063218</v>
      </c>
      <c r="BG10">
        <f>SUM($B10:V10)</f>
        <v>484063218</v>
      </c>
      <c r="BH10">
        <f>SUM($B10:W10)</f>
        <v>484063218</v>
      </c>
      <c r="BI10">
        <f>SUM($B10:X10)</f>
        <v>484063218</v>
      </c>
      <c r="BJ10">
        <f>SUM($B10:Y10)</f>
        <v>484063218</v>
      </c>
      <c r="BK10">
        <f>SUM($B10:Z10)</f>
        <v>484063218</v>
      </c>
      <c r="BL10">
        <f>SUM($B10:AA10)</f>
        <v>484063218</v>
      </c>
      <c r="BM10">
        <f>SUM($B10:AB10)</f>
        <v>484063218</v>
      </c>
      <c r="BN10">
        <f>SUM($B10:AC10)</f>
        <v>484063218</v>
      </c>
      <c r="BO10">
        <f>SUM($B10:AD10)</f>
        <v>484063218</v>
      </c>
      <c r="BP10">
        <f>SUM($B10:AE10)</f>
        <v>484063218</v>
      </c>
      <c r="BQ10">
        <f>SUM($B10:AF10)</f>
        <v>484063218</v>
      </c>
      <c r="BR10">
        <f>SUM($B10:AG10)</f>
        <v>484063218</v>
      </c>
      <c r="BS10">
        <f>SUM($B10:AH10)</f>
        <v>484063218</v>
      </c>
      <c r="BT10">
        <f>SUM($B10:AI10)</f>
        <v>484063218</v>
      </c>
      <c r="BU10">
        <f>SUM($B10:AJ10)</f>
        <v>484063218</v>
      </c>
      <c r="BV10">
        <f>SUM($B10:AK10)</f>
        <v>484063218</v>
      </c>
      <c r="BX10" s="7">
        <v>525418666</v>
      </c>
      <c r="BY10">
        <f t="shared" si="0"/>
        <v>-460718964</v>
      </c>
      <c r="BZ10">
        <f t="shared" si="1"/>
        <v>-399197104</v>
      </c>
      <c r="CA10">
        <f t="shared" si="2"/>
        <v>-338054735</v>
      </c>
      <c r="CB10">
        <f t="shared" si="3"/>
        <v>-275970689</v>
      </c>
      <c r="CC10">
        <f t="shared" si="4"/>
        <v>-212800722</v>
      </c>
      <c r="CD10">
        <f t="shared" si="5"/>
        <v>-151635478</v>
      </c>
      <c r="CE10">
        <f t="shared" si="6"/>
        <v>-94290261</v>
      </c>
      <c r="CF10">
        <f t="shared" si="7"/>
        <v>-41355448</v>
      </c>
      <c r="CG10">
        <f t="shared" si="8"/>
        <v>-41355448</v>
      </c>
      <c r="CH10">
        <f t="shared" si="9"/>
        <v>-41355448</v>
      </c>
      <c r="CI10">
        <f t="shared" si="10"/>
        <v>-41355448</v>
      </c>
      <c r="CJ10">
        <f t="shared" si="11"/>
        <v>-41355448</v>
      </c>
      <c r="CK10">
        <f t="shared" si="12"/>
        <v>-41355448</v>
      </c>
      <c r="CL10">
        <f t="shared" si="13"/>
        <v>-41355448</v>
      </c>
      <c r="CM10">
        <f t="shared" si="14"/>
        <v>-41355448</v>
      </c>
      <c r="CN10">
        <f t="shared" si="15"/>
        <v>-41355448</v>
      </c>
      <c r="CO10">
        <f t="shared" si="16"/>
        <v>-41355448</v>
      </c>
      <c r="CP10">
        <f t="shared" si="17"/>
        <v>-41355448</v>
      </c>
      <c r="CQ10">
        <f t="shared" si="18"/>
        <v>-41355448</v>
      </c>
      <c r="CR10">
        <f t="shared" si="19"/>
        <v>-41355448</v>
      </c>
      <c r="CS10">
        <f t="shared" si="20"/>
        <v>-41355448</v>
      </c>
      <c r="CT10">
        <f t="shared" si="21"/>
        <v>-41355448</v>
      </c>
      <c r="CU10">
        <f t="shared" si="22"/>
        <v>-41355448</v>
      </c>
      <c r="CV10">
        <f t="shared" si="23"/>
        <v>-41355448</v>
      </c>
      <c r="CW10">
        <f t="shared" si="24"/>
        <v>-41355448</v>
      </c>
      <c r="CX10">
        <f t="shared" si="25"/>
        <v>-41355448</v>
      </c>
      <c r="CY10">
        <f t="shared" si="26"/>
        <v>-41355448</v>
      </c>
      <c r="CZ10">
        <f t="shared" si="27"/>
        <v>-41355448</v>
      </c>
      <c r="DA10">
        <f t="shared" si="28"/>
        <v>-41355448</v>
      </c>
      <c r="DB10">
        <f t="shared" si="29"/>
        <v>-41355448</v>
      </c>
      <c r="DC10">
        <f t="shared" si="30"/>
        <v>-41355448</v>
      </c>
      <c r="DD10">
        <f t="shared" si="31"/>
        <v>-41355448</v>
      </c>
      <c r="DE10">
        <f t="shared" si="32"/>
        <v>-41355448</v>
      </c>
      <c r="DF10">
        <f t="shared" si="33"/>
        <v>-41355448</v>
      </c>
      <c r="DG10">
        <f t="shared" si="34"/>
        <v>-41355448</v>
      </c>
      <c r="DH10">
        <f t="shared" si="35"/>
        <v>-41355448</v>
      </c>
      <c r="DJ10">
        <f t="shared" si="36"/>
      </c>
      <c r="DP10">
        <f t="shared" si="37"/>
        <v>64699702</v>
      </c>
      <c r="DQ10">
        <f t="shared" si="38"/>
        <v>123043720</v>
      </c>
      <c r="DR10">
        <f t="shared" si="39"/>
        <v>183427107</v>
      </c>
      <c r="DS10">
        <f t="shared" si="40"/>
        <v>248336184</v>
      </c>
      <c r="DT10">
        <f t="shared" si="41"/>
        <v>315849835</v>
      </c>
      <c r="DU10">
        <f t="shared" si="42"/>
        <v>366991464</v>
      </c>
      <c r="DV10">
        <f t="shared" si="43"/>
        <v>401416519</v>
      </c>
      <c r="DW10">
        <f t="shared" si="44"/>
        <v>423478504</v>
      </c>
      <c r="DX10">
        <f t="shared" si="45"/>
        <v>0</v>
      </c>
      <c r="DY10">
        <f t="shared" si="46"/>
        <v>0</v>
      </c>
      <c r="DZ10">
        <f t="shared" si="47"/>
        <v>0</v>
      </c>
      <c r="EA10">
        <f t="shared" si="48"/>
        <v>0</v>
      </c>
      <c r="EB10">
        <f t="shared" si="49"/>
        <v>0</v>
      </c>
      <c r="EC10">
        <f t="shared" si="50"/>
        <v>0</v>
      </c>
      <c r="ED10">
        <f t="shared" si="51"/>
        <v>0</v>
      </c>
      <c r="EE10">
        <f t="shared" si="52"/>
        <v>0</v>
      </c>
      <c r="EF10">
        <f t="shared" si="53"/>
        <v>0</v>
      </c>
      <c r="EG10">
        <f t="shared" si="54"/>
        <v>0</v>
      </c>
      <c r="EH10">
        <f t="shared" si="55"/>
        <v>0</v>
      </c>
      <c r="EI10">
        <f t="shared" si="56"/>
        <v>0</v>
      </c>
      <c r="EJ10">
        <f t="shared" si="57"/>
        <v>0</v>
      </c>
      <c r="EK10">
        <f t="shared" si="58"/>
        <v>0</v>
      </c>
      <c r="EL10">
        <f t="shared" si="59"/>
        <v>0</v>
      </c>
      <c r="EM10">
        <f t="shared" si="60"/>
        <v>0</v>
      </c>
      <c r="EN10">
        <f t="shared" si="61"/>
        <v>0</v>
      </c>
      <c r="EO10">
        <f t="shared" si="62"/>
        <v>0</v>
      </c>
      <c r="EP10">
        <f t="shared" si="63"/>
        <v>0</v>
      </c>
      <c r="EQ10">
        <f t="shared" si="64"/>
        <v>0</v>
      </c>
      <c r="ER10">
        <f t="shared" si="65"/>
        <v>0</v>
      </c>
      <c r="ES10">
        <f t="shared" si="66"/>
        <v>0</v>
      </c>
      <c r="ET10">
        <f t="shared" si="67"/>
        <v>0</v>
      </c>
      <c r="EU10">
        <f t="shared" si="68"/>
        <v>0</v>
      </c>
      <c r="EV10">
        <f t="shared" si="69"/>
        <v>0</v>
      </c>
      <c r="EW10">
        <f t="shared" si="70"/>
        <v>0</v>
      </c>
      <c r="EX10">
        <f t="shared" si="71"/>
        <v>0</v>
      </c>
      <c r="EY10">
        <f t="shared" si="72"/>
        <v>0</v>
      </c>
      <c r="FA10" t="e">
        <f ca="1">SUM(DP10:OFFSET(DO10,0,DJ10,1,1))</f>
        <v>#VALUE!</v>
      </c>
      <c r="FC10" s="7"/>
    </row>
    <row r="11" spans="1:159" ht="16.5">
      <c r="A11">
        <v>1978</v>
      </c>
      <c r="B11">
        <v>69198742</v>
      </c>
      <c r="C11">
        <v>64699702</v>
      </c>
      <c r="D11">
        <v>61521860</v>
      </c>
      <c r="E11">
        <v>61142369</v>
      </c>
      <c r="F11">
        <v>62084046</v>
      </c>
      <c r="G11">
        <v>63169967</v>
      </c>
      <c r="H11">
        <v>61165244</v>
      </c>
      <c r="I11">
        <v>57345217</v>
      </c>
      <c r="J11">
        <v>52934813</v>
      </c>
      <c r="AM11">
        <f>SUM($B11:B11)</f>
        <v>69198742</v>
      </c>
      <c r="AN11">
        <f>SUM($B11:C11)</f>
        <v>133898444</v>
      </c>
      <c r="AO11">
        <f>SUM($B11:D11)</f>
        <v>195420304</v>
      </c>
      <c r="AP11">
        <f>SUM($B11:E11)</f>
        <v>256562673</v>
      </c>
      <c r="AQ11">
        <f>SUM($B11:F11)</f>
        <v>318646719</v>
      </c>
      <c r="AR11">
        <f>SUM($B11:G11)</f>
        <v>381816686</v>
      </c>
      <c r="AS11">
        <f>SUM($B11:H11)</f>
        <v>442981930</v>
      </c>
      <c r="AT11">
        <f>SUM($B11:I11)</f>
        <v>500327147</v>
      </c>
      <c r="AU11">
        <f>SUM($B11:J11)</f>
        <v>553261960</v>
      </c>
      <c r="AV11">
        <f>SUM($B11:K11)</f>
        <v>553261960</v>
      </c>
      <c r="AW11">
        <f>SUM($B11:L11)</f>
        <v>553261960</v>
      </c>
      <c r="AX11">
        <f>SUM($B11:M11)</f>
        <v>553261960</v>
      </c>
      <c r="AY11">
        <f>SUM($B11:N11)</f>
        <v>553261960</v>
      </c>
      <c r="AZ11">
        <f>SUM($B11:O11)</f>
        <v>553261960</v>
      </c>
      <c r="BA11">
        <f>SUM($B11:P11)</f>
        <v>553261960</v>
      </c>
      <c r="BB11">
        <f>SUM($B11:Q11)</f>
        <v>553261960</v>
      </c>
      <c r="BC11">
        <f>SUM($B11:R11)</f>
        <v>553261960</v>
      </c>
      <c r="BD11">
        <f>SUM($B11:S11)</f>
        <v>553261960</v>
      </c>
      <c r="BE11">
        <f>SUM($B11:T11)</f>
        <v>553261960</v>
      </c>
      <c r="BF11">
        <f>SUM($B11:U11)</f>
        <v>553261960</v>
      </c>
      <c r="BG11">
        <f>SUM($B11:V11)</f>
        <v>553261960</v>
      </c>
      <c r="BH11">
        <f>SUM($B11:W11)</f>
        <v>553261960</v>
      </c>
      <c r="BI11">
        <f>SUM($B11:X11)</f>
        <v>553261960</v>
      </c>
      <c r="BJ11">
        <f>SUM($B11:Y11)</f>
        <v>553261960</v>
      </c>
      <c r="BK11">
        <f>SUM($B11:Z11)</f>
        <v>553261960</v>
      </c>
      <c r="BL11">
        <f>SUM($B11:AA11)</f>
        <v>553261960</v>
      </c>
      <c r="BM11">
        <f>SUM($B11:AB11)</f>
        <v>553261960</v>
      </c>
      <c r="BN11">
        <f>SUM($B11:AC11)</f>
        <v>553261960</v>
      </c>
      <c r="BO11">
        <f>SUM($B11:AD11)</f>
        <v>553261960</v>
      </c>
      <c r="BP11">
        <f>SUM($B11:AE11)</f>
        <v>553261960</v>
      </c>
      <c r="BQ11">
        <f>SUM($B11:AF11)</f>
        <v>553261960</v>
      </c>
      <c r="BR11">
        <f>SUM($B11:AG11)</f>
        <v>553261960</v>
      </c>
      <c r="BS11">
        <f>SUM($B11:AH11)</f>
        <v>553261960</v>
      </c>
      <c r="BT11">
        <f>SUM($B11:AI11)</f>
        <v>553261960</v>
      </c>
      <c r="BU11">
        <f>SUM($B11:AJ11)</f>
        <v>553261960</v>
      </c>
      <c r="BV11">
        <f>SUM($B11:AK11)</f>
        <v>553261960</v>
      </c>
      <c r="BX11" s="7">
        <v>560503182</v>
      </c>
      <c r="BY11">
        <f t="shared" si="0"/>
        <v>-491304440</v>
      </c>
      <c r="BZ11">
        <f t="shared" si="1"/>
        <v>-426604738</v>
      </c>
      <c r="CA11">
        <f t="shared" si="2"/>
        <v>-365082878</v>
      </c>
      <c r="CB11">
        <f t="shared" si="3"/>
        <v>-303940509</v>
      </c>
      <c r="CC11">
        <f t="shared" si="4"/>
        <v>-241856463</v>
      </c>
      <c r="CD11">
        <f t="shared" si="5"/>
        <v>-178686496</v>
      </c>
      <c r="CE11">
        <f t="shared" si="6"/>
        <v>-117521252</v>
      </c>
      <c r="CF11">
        <f t="shared" si="7"/>
        <v>-60176035</v>
      </c>
      <c r="CG11">
        <f t="shared" si="8"/>
        <v>-7241222</v>
      </c>
      <c r="CH11">
        <f t="shared" si="9"/>
        <v>-7241222</v>
      </c>
      <c r="CI11">
        <f t="shared" si="10"/>
        <v>-7241222</v>
      </c>
      <c r="CJ11">
        <f t="shared" si="11"/>
        <v>-7241222</v>
      </c>
      <c r="CK11">
        <f t="shared" si="12"/>
        <v>-7241222</v>
      </c>
      <c r="CL11">
        <f t="shared" si="13"/>
        <v>-7241222</v>
      </c>
      <c r="CM11">
        <f t="shared" si="14"/>
        <v>-7241222</v>
      </c>
      <c r="CN11">
        <f t="shared" si="15"/>
        <v>-7241222</v>
      </c>
      <c r="CO11">
        <f t="shared" si="16"/>
        <v>-7241222</v>
      </c>
      <c r="CP11">
        <f t="shared" si="17"/>
        <v>-7241222</v>
      </c>
      <c r="CQ11">
        <f t="shared" si="18"/>
        <v>-7241222</v>
      </c>
      <c r="CR11">
        <f t="shared" si="19"/>
        <v>-7241222</v>
      </c>
      <c r="CS11">
        <f t="shared" si="20"/>
        <v>-7241222</v>
      </c>
      <c r="CT11">
        <f t="shared" si="21"/>
        <v>-7241222</v>
      </c>
      <c r="CU11">
        <f t="shared" si="22"/>
        <v>-7241222</v>
      </c>
      <c r="CV11">
        <f t="shared" si="23"/>
        <v>-7241222</v>
      </c>
      <c r="CW11">
        <f t="shared" si="24"/>
        <v>-7241222</v>
      </c>
      <c r="CX11">
        <f t="shared" si="25"/>
        <v>-7241222</v>
      </c>
      <c r="CY11">
        <f t="shared" si="26"/>
        <v>-7241222</v>
      </c>
      <c r="CZ11">
        <f t="shared" si="27"/>
        <v>-7241222</v>
      </c>
      <c r="DA11">
        <f t="shared" si="28"/>
        <v>-7241222</v>
      </c>
      <c r="DB11">
        <f t="shared" si="29"/>
        <v>-7241222</v>
      </c>
      <c r="DC11">
        <f t="shared" si="30"/>
        <v>-7241222</v>
      </c>
      <c r="DD11">
        <f t="shared" si="31"/>
        <v>-7241222</v>
      </c>
      <c r="DE11">
        <f t="shared" si="32"/>
        <v>-7241222</v>
      </c>
      <c r="DF11">
        <f t="shared" si="33"/>
        <v>-7241222</v>
      </c>
      <c r="DG11">
        <f t="shared" si="34"/>
        <v>-7241222</v>
      </c>
      <c r="DH11">
        <f t="shared" si="35"/>
        <v>-7241222</v>
      </c>
      <c r="DJ11">
        <f t="shared" si="36"/>
      </c>
      <c r="DP11">
        <f t="shared" si="37"/>
        <v>69198742</v>
      </c>
      <c r="DQ11">
        <f t="shared" si="38"/>
        <v>129399404</v>
      </c>
      <c r="DR11">
        <f t="shared" si="39"/>
        <v>184565580</v>
      </c>
      <c r="DS11">
        <f t="shared" si="40"/>
        <v>244569476</v>
      </c>
      <c r="DT11">
        <f t="shared" si="41"/>
        <v>310420230</v>
      </c>
      <c r="DU11">
        <f t="shared" si="42"/>
        <v>379019802</v>
      </c>
      <c r="DV11">
        <f t="shared" si="43"/>
        <v>428156708</v>
      </c>
      <c r="DW11">
        <f t="shared" si="44"/>
        <v>458761736</v>
      </c>
      <c r="DX11">
        <f t="shared" si="45"/>
        <v>476413317</v>
      </c>
      <c r="DY11">
        <f t="shared" si="46"/>
        <v>0</v>
      </c>
      <c r="DZ11">
        <f t="shared" si="47"/>
        <v>0</v>
      </c>
      <c r="EA11">
        <f t="shared" si="48"/>
        <v>0</v>
      </c>
      <c r="EB11">
        <f t="shared" si="49"/>
        <v>0</v>
      </c>
      <c r="EC11">
        <f t="shared" si="50"/>
        <v>0</v>
      </c>
      <c r="ED11">
        <f t="shared" si="51"/>
        <v>0</v>
      </c>
      <c r="EE11">
        <f t="shared" si="52"/>
        <v>0</v>
      </c>
      <c r="EF11">
        <f t="shared" si="53"/>
        <v>0</v>
      </c>
      <c r="EG11">
        <f t="shared" si="54"/>
        <v>0</v>
      </c>
      <c r="EH11">
        <f t="shared" si="55"/>
        <v>0</v>
      </c>
      <c r="EI11">
        <f t="shared" si="56"/>
        <v>0</v>
      </c>
      <c r="EJ11">
        <f t="shared" si="57"/>
        <v>0</v>
      </c>
      <c r="EK11">
        <f t="shared" si="58"/>
        <v>0</v>
      </c>
      <c r="EL11">
        <f t="shared" si="59"/>
        <v>0</v>
      </c>
      <c r="EM11">
        <f t="shared" si="60"/>
        <v>0</v>
      </c>
      <c r="EN11">
        <f t="shared" si="61"/>
        <v>0</v>
      </c>
      <c r="EO11">
        <f t="shared" si="62"/>
        <v>0</v>
      </c>
      <c r="EP11">
        <f t="shared" si="63"/>
        <v>0</v>
      </c>
      <c r="EQ11">
        <f t="shared" si="64"/>
        <v>0</v>
      </c>
      <c r="ER11">
        <f t="shared" si="65"/>
        <v>0</v>
      </c>
      <c r="ES11">
        <f t="shared" si="66"/>
        <v>0</v>
      </c>
      <c r="ET11">
        <f t="shared" si="67"/>
        <v>0</v>
      </c>
      <c r="EU11">
        <f t="shared" si="68"/>
        <v>0</v>
      </c>
      <c r="EV11">
        <f t="shared" si="69"/>
        <v>0</v>
      </c>
      <c r="EW11">
        <f t="shared" si="70"/>
        <v>0</v>
      </c>
      <c r="EX11">
        <f t="shared" si="71"/>
        <v>0</v>
      </c>
      <c r="EY11">
        <f t="shared" si="72"/>
        <v>0</v>
      </c>
      <c r="FA11" t="e">
        <f ca="1">SUM(DP11:OFFSET(DO11,0,DJ11,1,1))</f>
        <v>#VALUE!</v>
      </c>
      <c r="FC11" s="7"/>
    </row>
    <row r="12" spans="1:160" ht="16.5">
      <c r="A12">
        <v>1979</v>
      </c>
      <c r="B12">
        <v>73293793</v>
      </c>
      <c r="C12">
        <v>69198742</v>
      </c>
      <c r="D12">
        <v>64699702</v>
      </c>
      <c r="E12">
        <v>61521860</v>
      </c>
      <c r="F12">
        <v>61142369</v>
      </c>
      <c r="G12">
        <v>62084046</v>
      </c>
      <c r="H12">
        <v>63169967</v>
      </c>
      <c r="I12">
        <v>61165244</v>
      </c>
      <c r="J12">
        <v>57345217</v>
      </c>
      <c r="K12">
        <v>52934813</v>
      </c>
      <c r="AM12">
        <f>SUM($B12:B12)</f>
        <v>73293793</v>
      </c>
      <c r="AN12">
        <f>SUM($B12:C12)</f>
        <v>142492535</v>
      </c>
      <c r="AO12">
        <f>SUM($B12:D12)</f>
        <v>207192237</v>
      </c>
      <c r="AP12">
        <f>SUM($B12:E12)</f>
        <v>268714097</v>
      </c>
      <c r="AQ12">
        <f>SUM($B12:F12)</f>
        <v>329856466</v>
      </c>
      <c r="AR12">
        <f>SUM($B12:G12)</f>
        <v>391940512</v>
      </c>
      <c r="AS12">
        <f>SUM($B12:H12)</f>
        <v>455110479</v>
      </c>
      <c r="AT12">
        <f>SUM($B12:I12)</f>
        <v>516275723</v>
      </c>
      <c r="AU12">
        <f>SUM($B12:J12)</f>
        <v>573620940</v>
      </c>
      <c r="AV12">
        <f>SUM($B12:K12)</f>
        <v>626555753</v>
      </c>
      <c r="AW12">
        <f>SUM($B12:L12)</f>
        <v>626555753</v>
      </c>
      <c r="AX12">
        <f>SUM($B12:M12)</f>
        <v>626555753</v>
      </c>
      <c r="AY12">
        <f>SUM($B12:N12)</f>
        <v>626555753</v>
      </c>
      <c r="AZ12">
        <f>SUM($B12:O12)</f>
        <v>626555753</v>
      </c>
      <c r="BA12">
        <f>SUM($B12:P12)</f>
        <v>626555753</v>
      </c>
      <c r="BB12">
        <f>SUM($B12:Q12)</f>
        <v>626555753</v>
      </c>
      <c r="BC12">
        <f>SUM($B12:R12)</f>
        <v>626555753</v>
      </c>
      <c r="BD12">
        <f>SUM($B12:S12)</f>
        <v>626555753</v>
      </c>
      <c r="BE12">
        <f>SUM($B12:T12)</f>
        <v>626555753</v>
      </c>
      <c r="BF12">
        <f>SUM($B12:U12)</f>
        <v>626555753</v>
      </c>
      <c r="BG12">
        <f>SUM($B12:V12)</f>
        <v>626555753</v>
      </c>
      <c r="BH12">
        <f>SUM($B12:W12)</f>
        <v>626555753</v>
      </c>
      <c r="BI12">
        <f>SUM($B12:X12)</f>
        <v>626555753</v>
      </c>
      <c r="BJ12">
        <f>SUM($B12:Y12)</f>
        <v>626555753</v>
      </c>
      <c r="BK12">
        <f>SUM($B12:Z12)</f>
        <v>626555753</v>
      </c>
      <c r="BL12">
        <f>SUM($B12:AA12)</f>
        <v>626555753</v>
      </c>
      <c r="BM12">
        <f>SUM($B12:AB12)</f>
        <v>626555753</v>
      </c>
      <c r="BN12">
        <f>SUM($B12:AC12)</f>
        <v>626555753</v>
      </c>
      <c r="BO12">
        <f>SUM($B12:AD12)</f>
        <v>626555753</v>
      </c>
      <c r="BP12">
        <f>SUM($B12:AE12)</f>
        <v>626555753</v>
      </c>
      <c r="BQ12">
        <f>SUM($B12:AF12)</f>
        <v>626555753</v>
      </c>
      <c r="BR12">
        <f>SUM($B12:AG12)</f>
        <v>626555753</v>
      </c>
      <c r="BS12">
        <f>SUM($B12:AH12)</f>
        <v>626555753</v>
      </c>
      <c r="BT12">
        <f>SUM($B12:AI12)</f>
        <v>626555753</v>
      </c>
      <c r="BU12">
        <f>SUM($B12:AJ12)</f>
        <v>626555753</v>
      </c>
      <c r="BV12">
        <f>SUM($B12:AK12)</f>
        <v>626555753</v>
      </c>
      <c r="BX12" s="7">
        <v>597778311</v>
      </c>
      <c r="BY12">
        <f t="shared" si="0"/>
        <v>-524484518</v>
      </c>
      <c r="BZ12">
        <f t="shared" si="1"/>
        <v>-455285776</v>
      </c>
      <c r="CA12">
        <f t="shared" si="2"/>
        <v>-390586074</v>
      </c>
      <c r="CB12">
        <f t="shared" si="3"/>
        <v>-329064214</v>
      </c>
      <c r="CC12">
        <f t="shared" si="4"/>
        <v>-267921845</v>
      </c>
      <c r="CD12">
        <f t="shared" si="5"/>
        <v>-205837799</v>
      </c>
      <c r="CE12">
        <f t="shared" si="6"/>
        <v>-142667832</v>
      </c>
      <c r="CF12">
        <f t="shared" si="7"/>
        <v>-81502588</v>
      </c>
      <c r="CG12">
        <f t="shared" si="8"/>
        <v>-24157371</v>
      </c>
      <c r="CH12">
        <f t="shared" si="9"/>
        <v>28777442</v>
      </c>
      <c r="CI12">
        <f t="shared" si="10"/>
        <v>28777442</v>
      </c>
      <c r="CJ12">
        <f t="shared" si="11"/>
        <v>28777442</v>
      </c>
      <c r="CK12">
        <f t="shared" si="12"/>
        <v>28777442</v>
      </c>
      <c r="CL12">
        <f t="shared" si="13"/>
        <v>28777442</v>
      </c>
      <c r="CM12">
        <f t="shared" si="14"/>
        <v>28777442</v>
      </c>
      <c r="CN12">
        <f t="shared" si="15"/>
        <v>28777442</v>
      </c>
      <c r="CO12">
        <f t="shared" si="16"/>
        <v>28777442</v>
      </c>
      <c r="CP12">
        <f t="shared" si="17"/>
        <v>28777442</v>
      </c>
      <c r="CQ12">
        <f t="shared" si="18"/>
        <v>28777442</v>
      </c>
      <c r="CR12">
        <f t="shared" si="19"/>
        <v>28777442</v>
      </c>
      <c r="CS12">
        <f t="shared" si="20"/>
        <v>28777442</v>
      </c>
      <c r="CT12">
        <f t="shared" si="21"/>
        <v>28777442</v>
      </c>
      <c r="CU12">
        <f t="shared" si="22"/>
        <v>28777442</v>
      </c>
      <c r="CV12">
        <f t="shared" si="23"/>
        <v>28777442</v>
      </c>
      <c r="CW12">
        <f t="shared" si="24"/>
        <v>28777442</v>
      </c>
      <c r="CX12">
        <f t="shared" si="25"/>
        <v>28777442</v>
      </c>
      <c r="CY12">
        <f t="shared" si="26"/>
        <v>28777442</v>
      </c>
      <c r="CZ12">
        <f t="shared" si="27"/>
        <v>28777442</v>
      </c>
      <c r="DA12">
        <f t="shared" si="28"/>
        <v>28777442</v>
      </c>
      <c r="DB12">
        <f t="shared" si="29"/>
        <v>28777442</v>
      </c>
      <c r="DC12">
        <f t="shared" si="30"/>
        <v>28777442</v>
      </c>
      <c r="DD12">
        <f t="shared" si="31"/>
        <v>28777442</v>
      </c>
      <c r="DE12">
        <f t="shared" si="32"/>
        <v>28777442</v>
      </c>
      <c r="DF12">
        <f t="shared" si="33"/>
        <v>28777442</v>
      </c>
      <c r="DG12">
        <f t="shared" si="34"/>
        <v>28777442</v>
      </c>
      <c r="DH12">
        <f t="shared" si="35"/>
        <v>28777442</v>
      </c>
      <c r="DJ12">
        <f t="shared" si="36"/>
        <v>9</v>
      </c>
      <c r="DK12">
        <f aca="true" ca="1" t="shared" si="73" ref="DK12:DK38">OFFSET(AM12,0,DJ12,1,1)</f>
        <v>626555753</v>
      </c>
      <c r="DL12">
        <f aca="true" t="shared" si="74" ref="DL12:DL38">DK12-BX12</f>
        <v>28777442</v>
      </c>
      <c r="DM12">
        <f aca="true" ca="1" t="shared" si="75" ref="DM12:DM38">OFFSET(B12,0,DJ12)</f>
        <v>52934813</v>
      </c>
      <c r="DN12">
        <f aca="true" t="shared" si="76" ref="DN12:DN38">DM12-DL12</f>
        <v>24157371</v>
      </c>
      <c r="DP12">
        <f t="shared" si="37"/>
        <v>73293793</v>
      </c>
      <c r="DQ12">
        <f t="shared" si="38"/>
        <v>138397484</v>
      </c>
      <c r="DR12">
        <f t="shared" si="39"/>
        <v>194099106</v>
      </c>
      <c r="DS12">
        <f t="shared" si="40"/>
        <v>246087440</v>
      </c>
      <c r="DT12">
        <f t="shared" si="41"/>
        <v>305711845</v>
      </c>
      <c r="DU12">
        <f t="shared" si="42"/>
        <v>372504276</v>
      </c>
      <c r="DV12">
        <f t="shared" si="43"/>
        <v>442189769</v>
      </c>
      <c r="DW12">
        <f t="shared" si="44"/>
        <v>489321952</v>
      </c>
      <c r="DX12">
        <f t="shared" si="45"/>
        <v>516106953</v>
      </c>
      <c r="DY12">
        <f t="shared" si="46"/>
        <v>529348130</v>
      </c>
      <c r="DZ12">
        <f t="shared" si="47"/>
        <v>0</v>
      </c>
      <c r="EA12">
        <f t="shared" si="48"/>
        <v>0</v>
      </c>
      <c r="EB12">
        <f t="shared" si="49"/>
        <v>0</v>
      </c>
      <c r="EC12">
        <f t="shared" si="50"/>
        <v>0</v>
      </c>
      <c r="ED12">
        <f t="shared" si="51"/>
        <v>0</v>
      </c>
      <c r="EE12">
        <f t="shared" si="52"/>
        <v>0</v>
      </c>
      <c r="EF12">
        <f t="shared" si="53"/>
        <v>0</v>
      </c>
      <c r="EG12">
        <f t="shared" si="54"/>
        <v>0</v>
      </c>
      <c r="EH12">
        <f t="shared" si="55"/>
        <v>0</v>
      </c>
      <c r="EI12">
        <f t="shared" si="56"/>
        <v>0</v>
      </c>
      <c r="EJ12">
        <f t="shared" si="57"/>
        <v>0</v>
      </c>
      <c r="EK12">
        <f t="shared" si="58"/>
        <v>0</v>
      </c>
      <c r="EL12">
        <f t="shared" si="59"/>
        <v>0</v>
      </c>
      <c r="EM12">
        <f t="shared" si="60"/>
        <v>0</v>
      </c>
      <c r="EN12">
        <f t="shared" si="61"/>
        <v>0</v>
      </c>
      <c r="EO12">
        <f t="shared" si="62"/>
        <v>0</v>
      </c>
      <c r="EP12">
        <f t="shared" si="63"/>
        <v>0</v>
      </c>
      <c r="EQ12">
        <f t="shared" si="64"/>
        <v>0</v>
      </c>
      <c r="ER12">
        <f t="shared" si="65"/>
        <v>0</v>
      </c>
      <c r="ES12">
        <f t="shared" si="66"/>
        <v>0</v>
      </c>
      <c r="ET12">
        <f t="shared" si="67"/>
        <v>0</v>
      </c>
      <c r="EU12">
        <f t="shared" si="68"/>
        <v>0</v>
      </c>
      <c r="EV12">
        <f t="shared" si="69"/>
        <v>0</v>
      </c>
      <c r="EW12">
        <f t="shared" si="70"/>
        <v>0</v>
      </c>
      <c r="EX12">
        <f t="shared" si="71"/>
        <v>0</v>
      </c>
      <c r="EY12">
        <f t="shared" si="72"/>
        <v>0</v>
      </c>
      <c r="FA12">
        <f ca="1">SUM(DP12:OFFSET(DO12,0,DJ12,1,1))</f>
        <v>2777712618</v>
      </c>
      <c r="FB12">
        <f aca="true" t="shared" si="77" ref="FB12:FB38">FA12+DN12*(DJ12+1)</f>
        <v>3019286328</v>
      </c>
      <c r="FC12" s="7">
        <f aca="true" t="shared" si="78" ref="FC12:FC38">FB12/BX12</f>
        <v>5.0508462291801015</v>
      </c>
      <c r="FD12">
        <v>1979</v>
      </c>
    </row>
    <row r="13" spans="1:160" ht="16.5">
      <c r="A13">
        <v>1980</v>
      </c>
      <c r="B13">
        <v>73769677</v>
      </c>
      <c r="C13">
        <v>73293793</v>
      </c>
      <c r="D13">
        <v>69198742</v>
      </c>
      <c r="E13">
        <v>64699702</v>
      </c>
      <c r="F13">
        <v>61521860</v>
      </c>
      <c r="G13">
        <v>61142369</v>
      </c>
      <c r="H13">
        <v>62084046</v>
      </c>
      <c r="I13">
        <v>63169967</v>
      </c>
      <c r="J13">
        <v>61165244</v>
      </c>
      <c r="K13">
        <v>57345217</v>
      </c>
      <c r="L13">
        <v>52934813</v>
      </c>
      <c r="AM13">
        <f>SUM($B13:B13)</f>
        <v>73769677</v>
      </c>
      <c r="AN13">
        <f>SUM($B13:C13)</f>
        <v>147063470</v>
      </c>
      <c r="AO13">
        <f>SUM($B13:D13)</f>
        <v>216262212</v>
      </c>
      <c r="AP13">
        <f>SUM($B13:E13)</f>
        <v>280961914</v>
      </c>
      <c r="AQ13">
        <f>SUM($B13:F13)</f>
        <v>342483774</v>
      </c>
      <c r="AR13">
        <f>SUM($B13:G13)</f>
        <v>403626143</v>
      </c>
      <c r="AS13">
        <f>SUM($B13:H13)</f>
        <v>465710189</v>
      </c>
      <c r="AT13">
        <f>SUM($B13:I13)</f>
        <v>528880156</v>
      </c>
      <c r="AU13">
        <f>SUM($B13:J13)</f>
        <v>590045400</v>
      </c>
      <c r="AV13">
        <f>SUM($B13:K13)</f>
        <v>647390617</v>
      </c>
      <c r="AW13">
        <f>SUM($B13:L13)</f>
        <v>700325430</v>
      </c>
      <c r="AX13">
        <f>SUM($B13:M13)</f>
        <v>700325430</v>
      </c>
      <c r="AY13">
        <f>SUM($B13:N13)</f>
        <v>700325430</v>
      </c>
      <c r="AZ13">
        <f>SUM($B13:O13)</f>
        <v>700325430</v>
      </c>
      <c r="BA13">
        <f>SUM($B13:P13)</f>
        <v>700325430</v>
      </c>
      <c r="BB13">
        <f>SUM($B13:Q13)</f>
        <v>700325430</v>
      </c>
      <c r="BC13">
        <f>SUM($B13:R13)</f>
        <v>700325430</v>
      </c>
      <c r="BD13">
        <f>SUM($B13:S13)</f>
        <v>700325430</v>
      </c>
      <c r="BE13">
        <f>SUM($B13:T13)</f>
        <v>700325430</v>
      </c>
      <c r="BF13">
        <f>SUM($B13:U13)</f>
        <v>700325430</v>
      </c>
      <c r="BG13">
        <f>SUM($B13:V13)</f>
        <v>700325430</v>
      </c>
      <c r="BH13">
        <f>SUM($B13:W13)</f>
        <v>700325430</v>
      </c>
      <c r="BI13">
        <f>SUM($B13:X13)</f>
        <v>700325430</v>
      </c>
      <c r="BJ13">
        <f>SUM($B13:Y13)</f>
        <v>700325430</v>
      </c>
      <c r="BK13">
        <f>SUM($B13:Z13)</f>
        <v>700325430</v>
      </c>
      <c r="BL13">
        <f>SUM($B13:AA13)</f>
        <v>700325430</v>
      </c>
      <c r="BM13">
        <f>SUM($B13:AB13)</f>
        <v>700325430</v>
      </c>
      <c r="BN13">
        <f>SUM($B13:AC13)</f>
        <v>700325430</v>
      </c>
      <c r="BO13">
        <f>SUM($B13:AD13)</f>
        <v>700325430</v>
      </c>
      <c r="BP13">
        <f>SUM($B13:AE13)</f>
        <v>700325430</v>
      </c>
      <c r="BQ13">
        <f>SUM($B13:AF13)</f>
        <v>700325430</v>
      </c>
      <c r="BR13">
        <f>SUM($B13:AG13)</f>
        <v>700325430</v>
      </c>
      <c r="BS13">
        <f>SUM($B13:AH13)</f>
        <v>700325430</v>
      </c>
      <c r="BT13">
        <f>SUM($B13:AI13)</f>
        <v>700325430</v>
      </c>
      <c r="BU13">
        <f>SUM($B13:AJ13)</f>
        <v>700325430</v>
      </c>
      <c r="BV13">
        <f>SUM($B13:AK13)</f>
        <v>700325430</v>
      </c>
      <c r="BX13" s="7">
        <v>633339487</v>
      </c>
      <c r="BY13">
        <f t="shared" si="0"/>
        <v>-559569810</v>
      </c>
      <c r="BZ13">
        <f t="shared" si="1"/>
        <v>-486276017</v>
      </c>
      <c r="CA13">
        <f t="shared" si="2"/>
        <v>-417077275</v>
      </c>
      <c r="CB13">
        <f t="shared" si="3"/>
        <v>-352377573</v>
      </c>
      <c r="CC13">
        <f t="shared" si="4"/>
        <v>-290855713</v>
      </c>
      <c r="CD13">
        <f t="shared" si="5"/>
        <v>-229713344</v>
      </c>
      <c r="CE13">
        <f t="shared" si="6"/>
        <v>-167629298</v>
      </c>
      <c r="CF13">
        <f t="shared" si="7"/>
        <v>-104459331</v>
      </c>
      <c r="CG13">
        <f t="shared" si="8"/>
        <v>-43294087</v>
      </c>
      <c r="CH13">
        <f t="shared" si="9"/>
        <v>14051130</v>
      </c>
      <c r="CI13">
        <f t="shared" si="10"/>
        <v>66985943</v>
      </c>
      <c r="CJ13">
        <f t="shared" si="11"/>
        <v>66985943</v>
      </c>
      <c r="CK13">
        <f t="shared" si="12"/>
        <v>66985943</v>
      </c>
      <c r="CL13">
        <f t="shared" si="13"/>
        <v>66985943</v>
      </c>
      <c r="CM13">
        <f t="shared" si="14"/>
        <v>66985943</v>
      </c>
      <c r="CN13">
        <f t="shared" si="15"/>
        <v>66985943</v>
      </c>
      <c r="CO13">
        <f t="shared" si="16"/>
        <v>66985943</v>
      </c>
      <c r="CP13">
        <f t="shared" si="17"/>
        <v>66985943</v>
      </c>
      <c r="CQ13">
        <f t="shared" si="18"/>
        <v>66985943</v>
      </c>
      <c r="CR13">
        <f t="shared" si="19"/>
        <v>66985943</v>
      </c>
      <c r="CS13">
        <f t="shared" si="20"/>
        <v>66985943</v>
      </c>
      <c r="CT13">
        <f t="shared" si="21"/>
        <v>66985943</v>
      </c>
      <c r="CU13">
        <f t="shared" si="22"/>
        <v>66985943</v>
      </c>
      <c r="CV13">
        <f t="shared" si="23"/>
        <v>66985943</v>
      </c>
      <c r="CW13">
        <f t="shared" si="24"/>
        <v>66985943</v>
      </c>
      <c r="CX13">
        <f t="shared" si="25"/>
        <v>66985943</v>
      </c>
      <c r="CY13">
        <f t="shared" si="26"/>
        <v>66985943</v>
      </c>
      <c r="CZ13">
        <f t="shared" si="27"/>
        <v>66985943</v>
      </c>
      <c r="DA13">
        <f t="shared" si="28"/>
        <v>66985943</v>
      </c>
      <c r="DB13">
        <f t="shared" si="29"/>
        <v>66985943</v>
      </c>
      <c r="DC13">
        <f t="shared" si="30"/>
        <v>66985943</v>
      </c>
      <c r="DD13">
        <f t="shared" si="31"/>
        <v>66985943</v>
      </c>
      <c r="DE13">
        <f t="shared" si="32"/>
        <v>66985943</v>
      </c>
      <c r="DF13">
        <f t="shared" si="33"/>
        <v>66985943</v>
      </c>
      <c r="DG13">
        <f t="shared" si="34"/>
        <v>66985943</v>
      </c>
      <c r="DH13">
        <f t="shared" si="35"/>
        <v>66985943</v>
      </c>
      <c r="DJ13">
        <f t="shared" si="36"/>
        <v>9</v>
      </c>
      <c r="DK13">
        <f ca="1" t="shared" si="73"/>
        <v>647390617</v>
      </c>
      <c r="DL13">
        <f t="shared" si="74"/>
        <v>14051130</v>
      </c>
      <c r="DM13">
        <f ca="1" t="shared" si="75"/>
        <v>57345217</v>
      </c>
      <c r="DN13">
        <f t="shared" si="76"/>
        <v>43294087</v>
      </c>
      <c r="DP13">
        <f t="shared" si="37"/>
        <v>73769677</v>
      </c>
      <c r="DQ13">
        <f t="shared" si="38"/>
        <v>146587586</v>
      </c>
      <c r="DR13">
        <f t="shared" si="39"/>
        <v>207596226</v>
      </c>
      <c r="DS13">
        <f t="shared" si="40"/>
        <v>258798808</v>
      </c>
      <c r="DT13">
        <f t="shared" si="41"/>
        <v>307609300</v>
      </c>
      <c r="DU13">
        <f t="shared" si="42"/>
        <v>366854214</v>
      </c>
      <c r="DV13">
        <f t="shared" si="43"/>
        <v>434588322</v>
      </c>
      <c r="DW13">
        <f t="shared" si="44"/>
        <v>505359736</v>
      </c>
      <c r="DX13">
        <f t="shared" si="45"/>
        <v>550487196</v>
      </c>
      <c r="DY13">
        <f t="shared" si="46"/>
        <v>573452170</v>
      </c>
      <c r="DZ13">
        <f t="shared" si="47"/>
        <v>582282943</v>
      </c>
      <c r="EA13">
        <f t="shared" si="48"/>
        <v>0</v>
      </c>
      <c r="EB13">
        <f t="shared" si="49"/>
        <v>0</v>
      </c>
      <c r="EC13">
        <f t="shared" si="50"/>
        <v>0</v>
      </c>
      <c r="ED13">
        <f t="shared" si="51"/>
        <v>0</v>
      </c>
      <c r="EE13">
        <f t="shared" si="52"/>
        <v>0</v>
      </c>
      <c r="EF13">
        <f t="shared" si="53"/>
        <v>0</v>
      </c>
      <c r="EG13">
        <f t="shared" si="54"/>
        <v>0</v>
      </c>
      <c r="EH13">
        <f t="shared" si="55"/>
        <v>0</v>
      </c>
      <c r="EI13">
        <f t="shared" si="56"/>
        <v>0</v>
      </c>
      <c r="EJ13">
        <f t="shared" si="57"/>
        <v>0</v>
      </c>
      <c r="EK13">
        <f t="shared" si="58"/>
        <v>0</v>
      </c>
      <c r="EL13">
        <f t="shared" si="59"/>
        <v>0</v>
      </c>
      <c r="EM13">
        <f t="shared" si="60"/>
        <v>0</v>
      </c>
      <c r="EN13">
        <f t="shared" si="61"/>
        <v>0</v>
      </c>
      <c r="EO13">
        <f t="shared" si="62"/>
        <v>0</v>
      </c>
      <c r="EP13">
        <f t="shared" si="63"/>
        <v>0</v>
      </c>
      <c r="EQ13">
        <f t="shared" si="64"/>
        <v>0</v>
      </c>
      <c r="ER13">
        <f t="shared" si="65"/>
        <v>0</v>
      </c>
      <c r="ES13">
        <f t="shared" si="66"/>
        <v>0</v>
      </c>
      <c r="ET13">
        <f t="shared" si="67"/>
        <v>0</v>
      </c>
      <c r="EU13">
        <f t="shared" si="68"/>
        <v>0</v>
      </c>
      <c r="EV13">
        <f t="shared" si="69"/>
        <v>0</v>
      </c>
      <c r="EW13">
        <f t="shared" si="70"/>
        <v>0</v>
      </c>
      <c r="EX13">
        <f t="shared" si="71"/>
        <v>0</v>
      </c>
      <c r="EY13">
        <f t="shared" si="72"/>
        <v>0</v>
      </c>
      <c r="FA13">
        <f ca="1">SUM(DP13:OFFSET(DO13,0,DJ13,1,1))</f>
        <v>2851651065</v>
      </c>
      <c r="FB13">
        <f t="shared" si="77"/>
        <v>3284591935</v>
      </c>
      <c r="FC13" s="7">
        <f t="shared" si="78"/>
        <v>5.186147401859376</v>
      </c>
      <c r="FD13">
        <v>1980</v>
      </c>
    </row>
    <row r="14" spans="1:160" ht="16.5">
      <c r="A14">
        <v>1981</v>
      </c>
      <c r="B14">
        <v>74197896</v>
      </c>
      <c r="C14">
        <v>73769677</v>
      </c>
      <c r="D14">
        <v>73293793</v>
      </c>
      <c r="E14">
        <v>69198742</v>
      </c>
      <c r="F14">
        <v>64699702</v>
      </c>
      <c r="G14">
        <v>61521860</v>
      </c>
      <c r="H14">
        <v>61142369</v>
      </c>
      <c r="I14">
        <v>62084046</v>
      </c>
      <c r="J14">
        <v>63169967</v>
      </c>
      <c r="K14">
        <v>61165244</v>
      </c>
      <c r="L14">
        <v>57345217</v>
      </c>
      <c r="M14">
        <v>52934813</v>
      </c>
      <c r="AM14">
        <f>SUM($B14:B14)</f>
        <v>74197896</v>
      </c>
      <c r="AN14">
        <f>SUM($B14:C14)</f>
        <v>147967573</v>
      </c>
      <c r="AO14">
        <f>SUM($B14:D14)</f>
        <v>221261366</v>
      </c>
      <c r="AP14">
        <f>SUM($B14:E14)</f>
        <v>290460108</v>
      </c>
      <c r="AQ14">
        <f>SUM($B14:F14)</f>
        <v>355159810</v>
      </c>
      <c r="AR14">
        <f>SUM($B14:G14)</f>
        <v>416681670</v>
      </c>
      <c r="AS14">
        <f>SUM($B14:H14)</f>
        <v>477824039</v>
      </c>
      <c r="AT14">
        <f>SUM($B14:I14)</f>
        <v>539908085</v>
      </c>
      <c r="AU14">
        <f>SUM($B14:J14)</f>
        <v>603078052</v>
      </c>
      <c r="AV14">
        <f>SUM($B14:K14)</f>
        <v>664243296</v>
      </c>
      <c r="AW14">
        <f>SUM($B14:L14)</f>
        <v>721588513</v>
      </c>
      <c r="AX14">
        <f>SUM($B14:M14)</f>
        <v>774523326</v>
      </c>
      <c r="AY14">
        <f>SUM($B14:N14)</f>
        <v>774523326</v>
      </c>
      <c r="AZ14">
        <f>SUM($B14:O14)</f>
        <v>774523326</v>
      </c>
      <c r="BA14">
        <f>SUM($B14:P14)</f>
        <v>774523326</v>
      </c>
      <c r="BB14">
        <f>SUM($B14:Q14)</f>
        <v>774523326</v>
      </c>
      <c r="BC14">
        <f>SUM($B14:R14)</f>
        <v>774523326</v>
      </c>
      <c r="BD14">
        <f>SUM($B14:S14)</f>
        <v>774523326</v>
      </c>
      <c r="BE14">
        <f>SUM($B14:T14)</f>
        <v>774523326</v>
      </c>
      <c r="BF14">
        <f>SUM($B14:U14)</f>
        <v>774523326</v>
      </c>
      <c r="BG14">
        <f>SUM($B14:V14)</f>
        <v>774523326</v>
      </c>
      <c r="BH14">
        <f>SUM($B14:W14)</f>
        <v>774523326</v>
      </c>
      <c r="BI14">
        <f>SUM($B14:X14)</f>
        <v>774523326</v>
      </c>
      <c r="BJ14">
        <f>SUM($B14:Y14)</f>
        <v>774523326</v>
      </c>
      <c r="BK14">
        <f>SUM($B14:Z14)</f>
        <v>774523326</v>
      </c>
      <c r="BL14">
        <f>SUM($B14:AA14)</f>
        <v>774523326</v>
      </c>
      <c r="BM14">
        <f>SUM($B14:AB14)</f>
        <v>774523326</v>
      </c>
      <c r="BN14">
        <f>SUM($B14:AC14)</f>
        <v>774523326</v>
      </c>
      <c r="BO14">
        <f>SUM($B14:AD14)</f>
        <v>774523326</v>
      </c>
      <c r="BP14">
        <f>SUM($B14:AE14)</f>
        <v>774523326</v>
      </c>
      <c r="BQ14">
        <f>SUM($B14:AF14)</f>
        <v>774523326</v>
      </c>
      <c r="BR14">
        <f>SUM($B14:AG14)</f>
        <v>774523326</v>
      </c>
      <c r="BS14">
        <f>SUM($B14:AH14)</f>
        <v>774523326</v>
      </c>
      <c r="BT14">
        <f>SUM($B14:AI14)</f>
        <v>774523326</v>
      </c>
      <c r="BU14">
        <f>SUM($B14:AJ14)</f>
        <v>774523326</v>
      </c>
      <c r="BV14">
        <f>SUM($B14:AK14)</f>
        <v>774523326</v>
      </c>
      <c r="BX14" s="7">
        <v>667299136</v>
      </c>
      <c r="BY14">
        <f t="shared" si="0"/>
        <v>-593101240</v>
      </c>
      <c r="BZ14">
        <f t="shared" si="1"/>
        <v>-519331563</v>
      </c>
      <c r="CA14">
        <f t="shared" si="2"/>
        <v>-446037770</v>
      </c>
      <c r="CB14">
        <f t="shared" si="3"/>
        <v>-376839028</v>
      </c>
      <c r="CC14">
        <f t="shared" si="4"/>
        <v>-312139326</v>
      </c>
      <c r="CD14">
        <f t="shared" si="5"/>
        <v>-250617466</v>
      </c>
      <c r="CE14">
        <f t="shared" si="6"/>
        <v>-189475097</v>
      </c>
      <c r="CF14">
        <f t="shared" si="7"/>
        <v>-127391051</v>
      </c>
      <c r="CG14">
        <f t="shared" si="8"/>
        <v>-64221084</v>
      </c>
      <c r="CH14">
        <f t="shared" si="9"/>
        <v>-3055840</v>
      </c>
      <c r="CI14">
        <f t="shared" si="10"/>
        <v>54289377</v>
      </c>
      <c r="CJ14">
        <f t="shared" si="11"/>
        <v>107224190</v>
      </c>
      <c r="CK14">
        <f t="shared" si="12"/>
        <v>107224190</v>
      </c>
      <c r="CL14">
        <f t="shared" si="13"/>
        <v>107224190</v>
      </c>
      <c r="CM14">
        <f t="shared" si="14"/>
        <v>107224190</v>
      </c>
      <c r="CN14">
        <f t="shared" si="15"/>
        <v>107224190</v>
      </c>
      <c r="CO14">
        <f t="shared" si="16"/>
        <v>107224190</v>
      </c>
      <c r="CP14">
        <f t="shared" si="17"/>
        <v>107224190</v>
      </c>
      <c r="CQ14">
        <f t="shared" si="18"/>
        <v>107224190</v>
      </c>
      <c r="CR14">
        <f t="shared" si="19"/>
        <v>107224190</v>
      </c>
      <c r="CS14">
        <f t="shared" si="20"/>
        <v>107224190</v>
      </c>
      <c r="CT14">
        <f t="shared" si="21"/>
        <v>107224190</v>
      </c>
      <c r="CU14">
        <f t="shared" si="22"/>
        <v>107224190</v>
      </c>
      <c r="CV14">
        <f t="shared" si="23"/>
        <v>107224190</v>
      </c>
      <c r="CW14">
        <f t="shared" si="24"/>
        <v>107224190</v>
      </c>
      <c r="CX14">
        <f t="shared" si="25"/>
        <v>107224190</v>
      </c>
      <c r="CY14">
        <f t="shared" si="26"/>
        <v>107224190</v>
      </c>
      <c r="CZ14">
        <f t="shared" si="27"/>
        <v>107224190</v>
      </c>
      <c r="DA14">
        <f t="shared" si="28"/>
        <v>107224190</v>
      </c>
      <c r="DB14">
        <f t="shared" si="29"/>
        <v>107224190</v>
      </c>
      <c r="DC14">
        <f t="shared" si="30"/>
        <v>107224190</v>
      </c>
      <c r="DD14">
        <f t="shared" si="31"/>
        <v>107224190</v>
      </c>
      <c r="DE14">
        <f t="shared" si="32"/>
        <v>107224190</v>
      </c>
      <c r="DF14">
        <f t="shared" si="33"/>
        <v>107224190</v>
      </c>
      <c r="DG14">
        <f t="shared" si="34"/>
        <v>107224190</v>
      </c>
      <c r="DH14">
        <f t="shared" si="35"/>
        <v>107224190</v>
      </c>
      <c r="DJ14">
        <f t="shared" si="36"/>
        <v>10</v>
      </c>
      <c r="DK14">
        <f ca="1" t="shared" si="73"/>
        <v>721588513</v>
      </c>
      <c r="DL14">
        <f t="shared" si="74"/>
        <v>54289377</v>
      </c>
      <c r="DM14">
        <f ca="1" t="shared" si="75"/>
        <v>57345217</v>
      </c>
      <c r="DN14">
        <f t="shared" si="76"/>
        <v>3055840</v>
      </c>
      <c r="DP14">
        <f t="shared" si="37"/>
        <v>74197896</v>
      </c>
      <c r="DQ14">
        <f t="shared" si="38"/>
        <v>147539354</v>
      </c>
      <c r="DR14">
        <f t="shared" si="39"/>
        <v>219881379</v>
      </c>
      <c r="DS14">
        <f t="shared" si="40"/>
        <v>276794968</v>
      </c>
      <c r="DT14">
        <f t="shared" si="41"/>
        <v>323498510</v>
      </c>
      <c r="DU14">
        <f t="shared" si="42"/>
        <v>369131160</v>
      </c>
      <c r="DV14">
        <f t="shared" si="43"/>
        <v>427996583</v>
      </c>
      <c r="DW14">
        <f t="shared" si="44"/>
        <v>496672368</v>
      </c>
      <c r="DX14">
        <f t="shared" si="45"/>
        <v>568529703</v>
      </c>
      <c r="DY14">
        <f t="shared" si="46"/>
        <v>611652440</v>
      </c>
      <c r="DZ14">
        <f t="shared" si="47"/>
        <v>630797387</v>
      </c>
      <c r="EA14">
        <f t="shared" si="48"/>
        <v>635217756</v>
      </c>
      <c r="EB14">
        <f t="shared" si="49"/>
        <v>0</v>
      </c>
      <c r="EC14">
        <f t="shared" si="50"/>
        <v>0</v>
      </c>
      <c r="ED14">
        <f t="shared" si="51"/>
        <v>0</v>
      </c>
      <c r="EE14">
        <f t="shared" si="52"/>
        <v>0</v>
      </c>
      <c r="EF14">
        <f t="shared" si="53"/>
        <v>0</v>
      </c>
      <c r="EG14">
        <f t="shared" si="54"/>
        <v>0</v>
      </c>
      <c r="EH14">
        <f t="shared" si="55"/>
        <v>0</v>
      </c>
      <c r="EI14">
        <f t="shared" si="56"/>
        <v>0</v>
      </c>
      <c r="EJ14">
        <f t="shared" si="57"/>
        <v>0</v>
      </c>
      <c r="EK14">
        <f t="shared" si="58"/>
        <v>0</v>
      </c>
      <c r="EL14">
        <f t="shared" si="59"/>
        <v>0</v>
      </c>
      <c r="EM14">
        <f t="shared" si="60"/>
        <v>0</v>
      </c>
      <c r="EN14">
        <f t="shared" si="61"/>
        <v>0</v>
      </c>
      <c r="EO14">
        <f t="shared" si="62"/>
        <v>0</v>
      </c>
      <c r="EP14">
        <f t="shared" si="63"/>
        <v>0</v>
      </c>
      <c r="EQ14">
        <f t="shared" si="64"/>
        <v>0</v>
      </c>
      <c r="ER14">
        <f t="shared" si="65"/>
        <v>0</v>
      </c>
      <c r="ES14">
        <f t="shared" si="66"/>
        <v>0</v>
      </c>
      <c r="ET14">
        <f t="shared" si="67"/>
        <v>0</v>
      </c>
      <c r="EU14">
        <f t="shared" si="68"/>
        <v>0</v>
      </c>
      <c r="EV14">
        <f t="shared" si="69"/>
        <v>0</v>
      </c>
      <c r="EW14">
        <f t="shared" si="70"/>
        <v>0</v>
      </c>
      <c r="EX14">
        <f t="shared" si="71"/>
        <v>0</v>
      </c>
      <c r="EY14">
        <f t="shared" si="72"/>
        <v>0</v>
      </c>
      <c r="FA14">
        <f ca="1">SUM(DP14:OFFSET(DO14,0,DJ14,1,1))</f>
        <v>3515894361</v>
      </c>
      <c r="FB14">
        <f t="shared" si="77"/>
        <v>3549508601</v>
      </c>
      <c r="FC14" s="7">
        <f t="shared" si="78"/>
        <v>5.319216539492118</v>
      </c>
      <c r="FD14">
        <v>1981</v>
      </c>
    </row>
    <row r="15" spans="1:160" ht="16.5">
      <c r="A15">
        <v>1982</v>
      </c>
      <c r="B15">
        <v>75360372</v>
      </c>
      <c r="C15">
        <v>74197896</v>
      </c>
      <c r="D15">
        <v>73769677</v>
      </c>
      <c r="E15">
        <v>73293793</v>
      </c>
      <c r="F15">
        <v>69198742</v>
      </c>
      <c r="G15">
        <v>64699702</v>
      </c>
      <c r="H15">
        <v>61521860</v>
      </c>
      <c r="I15">
        <v>61142369</v>
      </c>
      <c r="J15">
        <v>62084046</v>
      </c>
      <c r="K15">
        <v>63169967</v>
      </c>
      <c r="L15">
        <v>61165244</v>
      </c>
      <c r="M15">
        <v>57345217</v>
      </c>
      <c r="N15">
        <v>52934813</v>
      </c>
      <c r="AM15">
        <f>SUM($B15:B15)</f>
        <v>75360372</v>
      </c>
      <c r="AN15">
        <f>SUM($B15:C15)</f>
        <v>149558268</v>
      </c>
      <c r="AO15">
        <f>SUM($B15:D15)</f>
        <v>223327945</v>
      </c>
      <c r="AP15">
        <f>SUM($B15:E15)</f>
        <v>296621738</v>
      </c>
      <c r="AQ15">
        <f>SUM($B15:F15)</f>
        <v>365820480</v>
      </c>
      <c r="AR15">
        <f>SUM($B15:G15)</f>
        <v>430520182</v>
      </c>
      <c r="AS15">
        <f>SUM($B15:H15)</f>
        <v>492042042</v>
      </c>
      <c r="AT15">
        <f>SUM($B15:I15)</f>
        <v>553184411</v>
      </c>
      <c r="AU15">
        <f>SUM($B15:J15)</f>
        <v>615268457</v>
      </c>
      <c r="AV15">
        <f>SUM($B15:K15)</f>
        <v>678438424</v>
      </c>
      <c r="AW15">
        <f>SUM($B15:L15)</f>
        <v>739603668</v>
      </c>
      <c r="AX15">
        <f>SUM($B15:M15)</f>
        <v>796948885</v>
      </c>
      <c r="AY15">
        <f>SUM($B15:N15)</f>
        <v>849883698</v>
      </c>
      <c r="AZ15">
        <f>SUM($B15:O15)</f>
        <v>849883698</v>
      </c>
      <c r="BA15">
        <f>SUM($B15:P15)</f>
        <v>849883698</v>
      </c>
      <c r="BB15">
        <f>SUM($B15:Q15)</f>
        <v>849883698</v>
      </c>
      <c r="BC15">
        <f>SUM($B15:R15)</f>
        <v>849883698</v>
      </c>
      <c r="BD15">
        <f>SUM($B15:S15)</f>
        <v>849883698</v>
      </c>
      <c r="BE15">
        <f>SUM($B15:T15)</f>
        <v>849883698</v>
      </c>
      <c r="BF15">
        <f>SUM($B15:U15)</f>
        <v>849883698</v>
      </c>
      <c r="BG15">
        <f>SUM($B15:V15)</f>
        <v>849883698</v>
      </c>
      <c r="BH15">
        <f>SUM($B15:W15)</f>
        <v>849883698</v>
      </c>
      <c r="BI15">
        <f>SUM($B15:X15)</f>
        <v>849883698</v>
      </c>
      <c r="BJ15">
        <f>SUM($B15:Y15)</f>
        <v>849883698</v>
      </c>
      <c r="BK15">
        <f>SUM($B15:Z15)</f>
        <v>849883698</v>
      </c>
      <c r="BL15">
        <f>SUM($B15:AA15)</f>
        <v>849883698</v>
      </c>
      <c r="BM15">
        <f>SUM($B15:AB15)</f>
        <v>849883698</v>
      </c>
      <c r="BN15">
        <f>SUM($B15:AC15)</f>
        <v>849883698</v>
      </c>
      <c r="BO15">
        <f>SUM($B15:AD15)</f>
        <v>849883698</v>
      </c>
      <c r="BP15">
        <f>SUM($B15:AE15)</f>
        <v>849883698</v>
      </c>
      <c r="BQ15">
        <f>SUM($B15:AF15)</f>
        <v>849883698</v>
      </c>
      <c r="BR15">
        <f>SUM($B15:AG15)</f>
        <v>849883698</v>
      </c>
      <c r="BS15">
        <f>SUM($B15:AH15)</f>
        <v>849883698</v>
      </c>
      <c r="BT15">
        <f>SUM($B15:AI15)</f>
        <v>849883698</v>
      </c>
      <c r="BU15">
        <f>SUM($B15:AJ15)</f>
        <v>849883698</v>
      </c>
      <c r="BV15">
        <f>SUM($B15:AK15)</f>
        <v>849883698</v>
      </c>
      <c r="BX15" s="7">
        <v>700225899</v>
      </c>
      <c r="BY15">
        <f t="shared" si="0"/>
        <v>-624865527</v>
      </c>
      <c r="BZ15">
        <f t="shared" si="1"/>
        <v>-550667631</v>
      </c>
      <c r="CA15">
        <f t="shared" si="2"/>
        <v>-476897954</v>
      </c>
      <c r="CB15">
        <f t="shared" si="3"/>
        <v>-403604161</v>
      </c>
      <c r="CC15">
        <f t="shared" si="4"/>
        <v>-334405419</v>
      </c>
      <c r="CD15">
        <f t="shared" si="5"/>
        <v>-269705717</v>
      </c>
      <c r="CE15">
        <f t="shared" si="6"/>
        <v>-208183857</v>
      </c>
      <c r="CF15">
        <f t="shared" si="7"/>
        <v>-147041488</v>
      </c>
      <c r="CG15">
        <f t="shared" si="8"/>
        <v>-84957442</v>
      </c>
      <c r="CH15">
        <f t="shared" si="9"/>
        <v>-21787475</v>
      </c>
      <c r="CI15">
        <f t="shared" si="10"/>
        <v>39377769</v>
      </c>
      <c r="CJ15">
        <f t="shared" si="11"/>
        <v>96722986</v>
      </c>
      <c r="CK15">
        <f t="shared" si="12"/>
        <v>149657799</v>
      </c>
      <c r="CL15">
        <f t="shared" si="13"/>
        <v>149657799</v>
      </c>
      <c r="CM15">
        <f t="shared" si="14"/>
        <v>149657799</v>
      </c>
      <c r="CN15">
        <f t="shared" si="15"/>
        <v>149657799</v>
      </c>
      <c r="CO15">
        <f t="shared" si="16"/>
        <v>149657799</v>
      </c>
      <c r="CP15">
        <f t="shared" si="17"/>
        <v>149657799</v>
      </c>
      <c r="CQ15">
        <f t="shared" si="18"/>
        <v>149657799</v>
      </c>
      <c r="CR15">
        <f t="shared" si="19"/>
        <v>149657799</v>
      </c>
      <c r="CS15">
        <f t="shared" si="20"/>
        <v>149657799</v>
      </c>
      <c r="CT15">
        <f t="shared" si="21"/>
        <v>149657799</v>
      </c>
      <c r="CU15">
        <f t="shared" si="22"/>
        <v>149657799</v>
      </c>
      <c r="CV15">
        <f t="shared" si="23"/>
        <v>149657799</v>
      </c>
      <c r="CW15">
        <f t="shared" si="24"/>
        <v>149657799</v>
      </c>
      <c r="CX15">
        <f t="shared" si="25"/>
        <v>149657799</v>
      </c>
      <c r="CY15">
        <f t="shared" si="26"/>
        <v>149657799</v>
      </c>
      <c r="CZ15">
        <f t="shared" si="27"/>
        <v>149657799</v>
      </c>
      <c r="DA15">
        <f t="shared" si="28"/>
        <v>149657799</v>
      </c>
      <c r="DB15">
        <f t="shared" si="29"/>
        <v>149657799</v>
      </c>
      <c r="DC15">
        <f t="shared" si="30"/>
        <v>149657799</v>
      </c>
      <c r="DD15">
        <f t="shared" si="31"/>
        <v>149657799</v>
      </c>
      <c r="DE15">
        <f t="shared" si="32"/>
        <v>149657799</v>
      </c>
      <c r="DF15">
        <f t="shared" si="33"/>
        <v>149657799</v>
      </c>
      <c r="DG15">
        <f t="shared" si="34"/>
        <v>149657799</v>
      </c>
      <c r="DH15">
        <f t="shared" si="35"/>
        <v>149657799</v>
      </c>
      <c r="DJ15">
        <f t="shared" si="36"/>
        <v>10</v>
      </c>
      <c r="DK15">
        <f ca="1" t="shared" si="73"/>
        <v>739603668</v>
      </c>
      <c r="DL15">
        <f t="shared" si="74"/>
        <v>39377769</v>
      </c>
      <c r="DM15">
        <f ca="1" t="shared" si="75"/>
        <v>61165244</v>
      </c>
      <c r="DN15">
        <f t="shared" si="76"/>
        <v>21787475</v>
      </c>
      <c r="DP15">
        <f t="shared" si="37"/>
        <v>75360372</v>
      </c>
      <c r="DQ15">
        <f t="shared" si="38"/>
        <v>148395792</v>
      </c>
      <c r="DR15">
        <f t="shared" si="39"/>
        <v>221309031</v>
      </c>
      <c r="DS15">
        <f t="shared" si="40"/>
        <v>293175172</v>
      </c>
      <c r="DT15">
        <f t="shared" si="41"/>
        <v>345993710</v>
      </c>
      <c r="DU15">
        <f t="shared" si="42"/>
        <v>388198212</v>
      </c>
      <c r="DV15">
        <f t="shared" si="43"/>
        <v>430653020</v>
      </c>
      <c r="DW15">
        <f t="shared" si="44"/>
        <v>489138952</v>
      </c>
      <c r="DX15">
        <f t="shared" si="45"/>
        <v>558756414</v>
      </c>
      <c r="DY15">
        <f t="shared" si="46"/>
        <v>631699670</v>
      </c>
      <c r="DZ15">
        <f t="shared" si="47"/>
        <v>672817684</v>
      </c>
      <c r="EA15">
        <f t="shared" si="48"/>
        <v>688142604</v>
      </c>
      <c r="EB15">
        <f t="shared" si="49"/>
        <v>688152569</v>
      </c>
      <c r="EC15">
        <f t="shared" si="50"/>
        <v>0</v>
      </c>
      <c r="ED15">
        <f t="shared" si="51"/>
        <v>0</v>
      </c>
      <c r="EE15">
        <f t="shared" si="52"/>
        <v>0</v>
      </c>
      <c r="EF15">
        <f t="shared" si="53"/>
        <v>0</v>
      </c>
      <c r="EG15">
        <f t="shared" si="54"/>
        <v>0</v>
      </c>
      <c r="EH15">
        <f t="shared" si="55"/>
        <v>0</v>
      </c>
      <c r="EI15">
        <f t="shared" si="56"/>
        <v>0</v>
      </c>
      <c r="EJ15">
        <f t="shared" si="57"/>
        <v>0</v>
      </c>
      <c r="EK15">
        <f t="shared" si="58"/>
        <v>0</v>
      </c>
      <c r="EL15">
        <f t="shared" si="59"/>
        <v>0</v>
      </c>
      <c r="EM15">
        <f t="shared" si="60"/>
        <v>0</v>
      </c>
      <c r="EN15">
        <f t="shared" si="61"/>
        <v>0</v>
      </c>
      <c r="EO15">
        <f t="shared" si="62"/>
        <v>0</v>
      </c>
      <c r="EP15">
        <f t="shared" si="63"/>
        <v>0</v>
      </c>
      <c r="EQ15">
        <f t="shared" si="64"/>
        <v>0</v>
      </c>
      <c r="ER15">
        <f t="shared" si="65"/>
        <v>0</v>
      </c>
      <c r="ES15">
        <f t="shared" si="66"/>
        <v>0</v>
      </c>
      <c r="ET15">
        <f t="shared" si="67"/>
        <v>0</v>
      </c>
      <c r="EU15">
        <f t="shared" si="68"/>
        <v>0</v>
      </c>
      <c r="EV15">
        <f t="shared" si="69"/>
        <v>0</v>
      </c>
      <c r="EW15">
        <f t="shared" si="70"/>
        <v>0</v>
      </c>
      <c r="EX15">
        <f t="shared" si="71"/>
        <v>0</v>
      </c>
      <c r="EY15">
        <f t="shared" si="72"/>
        <v>0</v>
      </c>
      <c r="FA15">
        <f ca="1">SUM(DP15:OFFSET(DO15,0,DJ15,1,1))</f>
        <v>3582680345</v>
      </c>
      <c r="FB15">
        <f t="shared" si="77"/>
        <v>3822342570</v>
      </c>
      <c r="FC15" s="7">
        <f t="shared" si="78"/>
        <v>5.458727784074722</v>
      </c>
      <c r="FD15">
        <v>1982</v>
      </c>
    </row>
    <row r="16" spans="1:160" ht="16.5">
      <c r="A16">
        <v>1983</v>
      </c>
      <c r="B16">
        <v>74018828</v>
      </c>
      <c r="C16">
        <v>75360372</v>
      </c>
      <c r="D16">
        <v>74197896</v>
      </c>
      <c r="E16">
        <v>73769677</v>
      </c>
      <c r="F16">
        <v>73293793</v>
      </c>
      <c r="G16">
        <v>69198742</v>
      </c>
      <c r="H16">
        <v>64699702</v>
      </c>
      <c r="I16">
        <v>61521860</v>
      </c>
      <c r="J16">
        <v>61142369</v>
      </c>
      <c r="K16">
        <v>62084046</v>
      </c>
      <c r="L16">
        <v>63169967</v>
      </c>
      <c r="M16">
        <v>61165244</v>
      </c>
      <c r="N16">
        <v>57345217</v>
      </c>
      <c r="O16">
        <v>52934813</v>
      </c>
      <c r="AM16">
        <f>SUM($B16:B16)</f>
        <v>74018828</v>
      </c>
      <c r="AN16">
        <f>SUM($B16:C16)</f>
        <v>149379200</v>
      </c>
      <c r="AO16">
        <f>SUM($B16:D16)</f>
        <v>223577096</v>
      </c>
      <c r="AP16">
        <f>SUM($B16:E16)</f>
        <v>297346773</v>
      </c>
      <c r="AQ16">
        <f>SUM($B16:F16)</f>
        <v>370640566</v>
      </c>
      <c r="AR16">
        <f>SUM($B16:G16)</f>
        <v>439839308</v>
      </c>
      <c r="AS16">
        <f>SUM($B16:H16)</f>
        <v>504539010</v>
      </c>
      <c r="AT16">
        <f>SUM($B16:I16)</f>
        <v>566060870</v>
      </c>
      <c r="AU16">
        <f>SUM($B16:J16)</f>
        <v>627203239</v>
      </c>
      <c r="AV16">
        <f>SUM($B16:K16)</f>
        <v>689287285</v>
      </c>
      <c r="AW16">
        <f>SUM($B16:L16)</f>
        <v>752457252</v>
      </c>
      <c r="AX16">
        <f>SUM($B16:M16)</f>
        <v>813622496</v>
      </c>
      <c r="AY16">
        <f>SUM($B16:N16)</f>
        <v>870967713</v>
      </c>
      <c r="AZ16">
        <f>SUM($B16:O16)</f>
        <v>923902526</v>
      </c>
      <c r="BA16">
        <f>SUM($B16:P16)</f>
        <v>923902526</v>
      </c>
      <c r="BB16">
        <f>SUM($B16:Q16)</f>
        <v>923902526</v>
      </c>
      <c r="BC16">
        <f>SUM($B16:R16)</f>
        <v>923902526</v>
      </c>
      <c r="BD16">
        <f>SUM($B16:S16)</f>
        <v>923902526</v>
      </c>
      <c r="BE16">
        <f>SUM($B16:T16)</f>
        <v>923902526</v>
      </c>
      <c r="BF16">
        <f>SUM($B16:U16)</f>
        <v>923902526</v>
      </c>
      <c r="BG16">
        <f>SUM($B16:V16)</f>
        <v>923902526</v>
      </c>
      <c r="BH16">
        <f>SUM($B16:W16)</f>
        <v>923902526</v>
      </c>
      <c r="BI16">
        <f>SUM($B16:X16)</f>
        <v>923902526</v>
      </c>
      <c r="BJ16">
        <f>SUM($B16:Y16)</f>
        <v>923902526</v>
      </c>
      <c r="BK16">
        <f>SUM($B16:Z16)</f>
        <v>923902526</v>
      </c>
      <c r="BL16">
        <f>SUM($B16:AA16)</f>
        <v>923902526</v>
      </c>
      <c r="BM16">
        <f>SUM($B16:AB16)</f>
        <v>923902526</v>
      </c>
      <c r="BN16">
        <f>SUM($B16:AC16)</f>
        <v>923902526</v>
      </c>
      <c r="BO16">
        <f>SUM($B16:AD16)</f>
        <v>923902526</v>
      </c>
      <c r="BP16">
        <f>SUM($B16:AE16)</f>
        <v>923902526</v>
      </c>
      <c r="BQ16">
        <f>SUM($B16:AF16)</f>
        <v>923902526</v>
      </c>
      <c r="BR16">
        <f>SUM($B16:AG16)</f>
        <v>923902526</v>
      </c>
      <c r="BS16">
        <f>SUM($B16:AH16)</f>
        <v>923902526</v>
      </c>
      <c r="BT16">
        <f>SUM($B16:AI16)</f>
        <v>923902526</v>
      </c>
      <c r="BU16">
        <f>SUM($B16:AJ16)</f>
        <v>923902526</v>
      </c>
      <c r="BV16">
        <f>SUM($B16:AK16)</f>
        <v>923902526</v>
      </c>
      <c r="BX16" s="7">
        <v>729772920</v>
      </c>
      <c r="BY16">
        <f t="shared" si="0"/>
        <v>-655754092</v>
      </c>
      <c r="BZ16">
        <f t="shared" si="1"/>
        <v>-580393720</v>
      </c>
      <c r="CA16">
        <f t="shared" si="2"/>
        <v>-506195824</v>
      </c>
      <c r="CB16">
        <f t="shared" si="3"/>
        <v>-432426147</v>
      </c>
      <c r="CC16">
        <f t="shared" si="4"/>
        <v>-359132354</v>
      </c>
      <c r="CD16">
        <f t="shared" si="5"/>
        <v>-289933612</v>
      </c>
      <c r="CE16">
        <f t="shared" si="6"/>
        <v>-225233910</v>
      </c>
      <c r="CF16">
        <f t="shared" si="7"/>
        <v>-163712050</v>
      </c>
      <c r="CG16">
        <f t="shared" si="8"/>
        <v>-102569681</v>
      </c>
      <c r="CH16">
        <f t="shared" si="9"/>
        <v>-40485635</v>
      </c>
      <c r="CI16">
        <f t="shared" si="10"/>
        <v>22684332</v>
      </c>
      <c r="CJ16">
        <f t="shared" si="11"/>
        <v>83849576</v>
      </c>
      <c r="CK16">
        <f t="shared" si="12"/>
        <v>141194793</v>
      </c>
      <c r="CL16">
        <f t="shared" si="13"/>
        <v>194129606</v>
      </c>
      <c r="CM16">
        <f t="shared" si="14"/>
        <v>194129606</v>
      </c>
      <c r="CN16">
        <f t="shared" si="15"/>
        <v>194129606</v>
      </c>
      <c r="CO16">
        <f t="shared" si="16"/>
        <v>194129606</v>
      </c>
      <c r="CP16">
        <f t="shared" si="17"/>
        <v>194129606</v>
      </c>
      <c r="CQ16">
        <f t="shared" si="18"/>
        <v>194129606</v>
      </c>
      <c r="CR16">
        <f t="shared" si="19"/>
        <v>194129606</v>
      </c>
      <c r="CS16">
        <f t="shared" si="20"/>
        <v>194129606</v>
      </c>
      <c r="CT16">
        <f t="shared" si="21"/>
        <v>194129606</v>
      </c>
      <c r="CU16">
        <f t="shared" si="22"/>
        <v>194129606</v>
      </c>
      <c r="CV16">
        <f t="shared" si="23"/>
        <v>194129606</v>
      </c>
      <c r="CW16">
        <f t="shared" si="24"/>
        <v>194129606</v>
      </c>
      <c r="CX16">
        <f t="shared" si="25"/>
        <v>194129606</v>
      </c>
      <c r="CY16">
        <f t="shared" si="26"/>
        <v>194129606</v>
      </c>
      <c r="CZ16">
        <f t="shared" si="27"/>
        <v>194129606</v>
      </c>
      <c r="DA16">
        <f t="shared" si="28"/>
        <v>194129606</v>
      </c>
      <c r="DB16">
        <f t="shared" si="29"/>
        <v>194129606</v>
      </c>
      <c r="DC16">
        <f t="shared" si="30"/>
        <v>194129606</v>
      </c>
      <c r="DD16">
        <f t="shared" si="31"/>
        <v>194129606</v>
      </c>
      <c r="DE16">
        <f t="shared" si="32"/>
        <v>194129606</v>
      </c>
      <c r="DF16">
        <f t="shared" si="33"/>
        <v>194129606</v>
      </c>
      <c r="DG16">
        <f t="shared" si="34"/>
        <v>194129606</v>
      </c>
      <c r="DH16">
        <f t="shared" si="35"/>
        <v>194129606</v>
      </c>
      <c r="DJ16">
        <f t="shared" si="36"/>
        <v>10</v>
      </c>
      <c r="DK16">
        <f ca="1" t="shared" si="73"/>
        <v>752457252</v>
      </c>
      <c r="DL16">
        <f t="shared" si="74"/>
        <v>22684332</v>
      </c>
      <c r="DM16">
        <f ca="1" t="shared" si="75"/>
        <v>63169967</v>
      </c>
      <c r="DN16">
        <f t="shared" si="76"/>
        <v>40485635</v>
      </c>
      <c r="DP16">
        <f t="shared" si="37"/>
        <v>74018828</v>
      </c>
      <c r="DQ16">
        <f t="shared" si="38"/>
        <v>150720744</v>
      </c>
      <c r="DR16">
        <f t="shared" si="39"/>
        <v>222593688</v>
      </c>
      <c r="DS16">
        <f t="shared" si="40"/>
        <v>295078708</v>
      </c>
      <c r="DT16">
        <f t="shared" si="41"/>
        <v>366468965</v>
      </c>
      <c r="DU16">
        <f t="shared" si="42"/>
        <v>415192452</v>
      </c>
      <c r="DV16">
        <f t="shared" si="43"/>
        <v>452897914</v>
      </c>
      <c r="DW16">
        <f t="shared" si="44"/>
        <v>492174880</v>
      </c>
      <c r="DX16">
        <f t="shared" si="45"/>
        <v>550281321</v>
      </c>
      <c r="DY16">
        <f t="shared" si="46"/>
        <v>620840460</v>
      </c>
      <c r="DZ16">
        <f t="shared" si="47"/>
        <v>694869637</v>
      </c>
      <c r="EA16">
        <f t="shared" si="48"/>
        <v>733982928</v>
      </c>
      <c r="EB16">
        <f t="shared" si="49"/>
        <v>745487821</v>
      </c>
      <c r="EC16">
        <f t="shared" si="50"/>
        <v>741087382</v>
      </c>
      <c r="ED16">
        <f t="shared" si="51"/>
        <v>0</v>
      </c>
      <c r="EE16">
        <f t="shared" si="52"/>
        <v>0</v>
      </c>
      <c r="EF16">
        <f t="shared" si="53"/>
        <v>0</v>
      </c>
      <c r="EG16">
        <f t="shared" si="54"/>
        <v>0</v>
      </c>
      <c r="EH16">
        <f t="shared" si="55"/>
        <v>0</v>
      </c>
      <c r="EI16">
        <f t="shared" si="56"/>
        <v>0</v>
      </c>
      <c r="EJ16">
        <f t="shared" si="57"/>
        <v>0</v>
      </c>
      <c r="EK16">
        <f t="shared" si="58"/>
        <v>0</v>
      </c>
      <c r="EL16">
        <f t="shared" si="59"/>
        <v>0</v>
      </c>
      <c r="EM16">
        <f t="shared" si="60"/>
        <v>0</v>
      </c>
      <c r="EN16">
        <f t="shared" si="61"/>
        <v>0</v>
      </c>
      <c r="EO16">
        <f t="shared" si="62"/>
        <v>0</v>
      </c>
      <c r="EP16">
        <f t="shared" si="63"/>
        <v>0</v>
      </c>
      <c r="EQ16">
        <f t="shared" si="64"/>
        <v>0</v>
      </c>
      <c r="ER16">
        <f t="shared" si="65"/>
        <v>0</v>
      </c>
      <c r="ES16">
        <f t="shared" si="66"/>
        <v>0</v>
      </c>
      <c r="ET16">
        <f t="shared" si="67"/>
        <v>0</v>
      </c>
      <c r="EU16">
        <f t="shared" si="68"/>
        <v>0</v>
      </c>
      <c r="EV16">
        <f t="shared" si="69"/>
        <v>0</v>
      </c>
      <c r="EW16">
        <f t="shared" si="70"/>
        <v>0</v>
      </c>
      <c r="EX16">
        <f t="shared" si="71"/>
        <v>0</v>
      </c>
      <c r="EY16">
        <f t="shared" si="72"/>
        <v>0</v>
      </c>
      <c r="FA16">
        <f ca="1">SUM(DP16:OFFSET(DO16,0,DJ16,1,1))</f>
        <v>3640267960</v>
      </c>
      <c r="FB16">
        <f t="shared" si="77"/>
        <v>4085609945</v>
      </c>
      <c r="FC16" s="7">
        <f t="shared" si="78"/>
        <v>5.598467458891185</v>
      </c>
      <c r="FD16">
        <v>1983</v>
      </c>
    </row>
    <row r="17" spans="1:160" ht="16.5">
      <c r="A17">
        <v>1984</v>
      </c>
      <c r="B17">
        <v>77352707</v>
      </c>
      <c r="C17">
        <v>74018828</v>
      </c>
      <c r="D17">
        <v>75360372</v>
      </c>
      <c r="E17">
        <v>74197896</v>
      </c>
      <c r="F17">
        <v>73769677</v>
      </c>
      <c r="G17">
        <v>73293793</v>
      </c>
      <c r="H17">
        <v>69198742</v>
      </c>
      <c r="I17">
        <v>64699702</v>
      </c>
      <c r="J17">
        <v>61521860</v>
      </c>
      <c r="K17">
        <v>61142369</v>
      </c>
      <c r="L17">
        <v>62084046</v>
      </c>
      <c r="M17">
        <v>63169967</v>
      </c>
      <c r="N17">
        <v>61165244</v>
      </c>
      <c r="O17">
        <v>57345217</v>
      </c>
      <c r="P17">
        <v>52934813</v>
      </c>
      <c r="AM17">
        <f>SUM($B17:B17)</f>
        <v>77352707</v>
      </c>
      <c r="AN17">
        <f>SUM($B17:C17)</f>
        <v>151371535</v>
      </c>
      <c r="AO17">
        <f>SUM($B17:D17)</f>
        <v>226731907</v>
      </c>
      <c r="AP17">
        <f>SUM($B17:E17)</f>
        <v>300929803</v>
      </c>
      <c r="AQ17">
        <f>SUM($B17:F17)</f>
        <v>374699480</v>
      </c>
      <c r="AR17">
        <f>SUM($B17:G17)</f>
        <v>447993273</v>
      </c>
      <c r="AS17">
        <f>SUM($B17:H17)</f>
        <v>517192015</v>
      </c>
      <c r="AT17">
        <f>SUM($B17:I17)</f>
        <v>581891717</v>
      </c>
      <c r="AU17">
        <f>SUM($B17:J17)</f>
        <v>643413577</v>
      </c>
      <c r="AV17">
        <f>SUM($B17:K17)</f>
        <v>704555946</v>
      </c>
      <c r="AW17">
        <f>SUM($B17:L17)</f>
        <v>766639992</v>
      </c>
      <c r="AX17">
        <f>SUM($B17:M17)</f>
        <v>829809959</v>
      </c>
      <c r="AY17">
        <f>SUM($B17:N17)</f>
        <v>890975203</v>
      </c>
      <c r="AZ17">
        <f>SUM($B17:O17)</f>
        <v>948320420</v>
      </c>
      <c r="BA17">
        <f>SUM($B17:P17)</f>
        <v>1001255233</v>
      </c>
      <c r="BB17">
        <f>SUM($B17:Q17)</f>
        <v>1001255233</v>
      </c>
      <c r="BC17">
        <f>SUM($B17:R17)</f>
        <v>1001255233</v>
      </c>
      <c r="BD17">
        <f>SUM($B17:S17)</f>
        <v>1001255233</v>
      </c>
      <c r="BE17">
        <f>SUM($B17:T17)</f>
        <v>1001255233</v>
      </c>
      <c r="BF17">
        <f>SUM($B17:U17)</f>
        <v>1001255233</v>
      </c>
      <c r="BG17">
        <f>SUM($B17:V17)</f>
        <v>1001255233</v>
      </c>
      <c r="BH17">
        <f>SUM($B17:W17)</f>
        <v>1001255233</v>
      </c>
      <c r="BI17">
        <f>SUM($B17:X17)</f>
        <v>1001255233</v>
      </c>
      <c r="BJ17">
        <f>SUM($B17:Y17)</f>
        <v>1001255233</v>
      </c>
      <c r="BK17">
        <f>SUM($B17:Z17)</f>
        <v>1001255233</v>
      </c>
      <c r="BL17">
        <f>SUM($B17:AA17)</f>
        <v>1001255233</v>
      </c>
      <c r="BM17">
        <f>SUM($B17:AB17)</f>
        <v>1001255233</v>
      </c>
      <c r="BN17">
        <f>SUM($B17:AC17)</f>
        <v>1001255233</v>
      </c>
      <c r="BO17">
        <f>SUM($B17:AD17)</f>
        <v>1001255233</v>
      </c>
      <c r="BP17">
        <f>SUM($B17:AE17)</f>
        <v>1001255233</v>
      </c>
      <c r="BQ17">
        <f>SUM($B17:AF17)</f>
        <v>1001255233</v>
      </c>
      <c r="BR17">
        <f>SUM($B17:AG17)</f>
        <v>1001255233</v>
      </c>
      <c r="BS17">
        <f>SUM($B17:AH17)</f>
        <v>1001255233</v>
      </c>
      <c r="BT17">
        <f>SUM($B17:AI17)</f>
        <v>1001255233</v>
      </c>
      <c r="BU17">
        <f>SUM($B17:AJ17)</f>
        <v>1001255233</v>
      </c>
      <c r="BV17">
        <f>SUM($B17:AK17)</f>
        <v>1001255233</v>
      </c>
      <c r="BX17" s="7">
        <v>760440582</v>
      </c>
      <c r="BY17">
        <f t="shared" si="0"/>
        <v>-683087875</v>
      </c>
      <c r="BZ17">
        <f t="shared" si="1"/>
        <v>-609069047</v>
      </c>
      <c r="CA17">
        <f t="shared" si="2"/>
        <v>-533708675</v>
      </c>
      <c r="CB17">
        <f t="shared" si="3"/>
        <v>-459510779</v>
      </c>
      <c r="CC17">
        <f t="shared" si="4"/>
        <v>-385741102</v>
      </c>
      <c r="CD17">
        <f t="shared" si="5"/>
        <v>-312447309</v>
      </c>
      <c r="CE17">
        <f t="shared" si="6"/>
        <v>-243248567</v>
      </c>
      <c r="CF17">
        <f t="shared" si="7"/>
        <v>-178548865</v>
      </c>
      <c r="CG17">
        <f t="shared" si="8"/>
        <v>-117027005</v>
      </c>
      <c r="CH17">
        <f t="shared" si="9"/>
        <v>-55884636</v>
      </c>
      <c r="CI17">
        <f t="shared" si="10"/>
        <v>6199410</v>
      </c>
      <c r="CJ17">
        <f t="shared" si="11"/>
        <v>69369377</v>
      </c>
      <c r="CK17">
        <f t="shared" si="12"/>
        <v>130534621</v>
      </c>
      <c r="CL17">
        <f t="shared" si="13"/>
        <v>187879838</v>
      </c>
      <c r="CM17">
        <f t="shared" si="14"/>
        <v>240814651</v>
      </c>
      <c r="CN17">
        <f t="shared" si="15"/>
        <v>240814651</v>
      </c>
      <c r="CO17">
        <f t="shared" si="16"/>
        <v>240814651</v>
      </c>
      <c r="CP17">
        <f t="shared" si="17"/>
        <v>240814651</v>
      </c>
      <c r="CQ17">
        <f t="shared" si="18"/>
        <v>240814651</v>
      </c>
      <c r="CR17">
        <f t="shared" si="19"/>
        <v>240814651</v>
      </c>
      <c r="CS17">
        <f t="shared" si="20"/>
        <v>240814651</v>
      </c>
      <c r="CT17">
        <f t="shared" si="21"/>
        <v>240814651</v>
      </c>
      <c r="CU17">
        <f t="shared" si="22"/>
        <v>240814651</v>
      </c>
      <c r="CV17">
        <f t="shared" si="23"/>
        <v>240814651</v>
      </c>
      <c r="CW17">
        <f t="shared" si="24"/>
        <v>240814651</v>
      </c>
      <c r="CX17">
        <f t="shared" si="25"/>
        <v>240814651</v>
      </c>
      <c r="CY17">
        <f t="shared" si="26"/>
        <v>240814651</v>
      </c>
      <c r="CZ17">
        <f t="shared" si="27"/>
        <v>240814651</v>
      </c>
      <c r="DA17">
        <f t="shared" si="28"/>
        <v>240814651</v>
      </c>
      <c r="DB17">
        <f t="shared" si="29"/>
        <v>240814651</v>
      </c>
      <c r="DC17">
        <f t="shared" si="30"/>
        <v>240814651</v>
      </c>
      <c r="DD17">
        <f t="shared" si="31"/>
        <v>240814651</v>
      </c>
      <c r="DE17">
        <f t="shared" si="32"/>
        <v>240814651</v>
      </c>
      <c r="DF17">
        <f t="shared" si="33"/>
        <v>240814651</v>
      </c>
      <c r="DG17">
        <f t="shared" si="34"/>
        <v>240814651</v>
      </c>
      <c r="DH17">
        <f t="shared" si="35"/>
        <v>240814651</v>
      </c>
      <c r="DJ17">
        <f t="shared" si="36"/>
        <v>10</v>
      </c>
      <c r="DK17">
        <f ca="1" t="shared" si="73"/>
        <v>766639992</v>
      </c>
      <c r="DL17">
        <f t="shared" si="74"/>
        <v>6199410</v>
      </c>
      <c r="DM17">
        <f ca="1" t="shared" si="75"/>
        <v>62084046</v>
      </c>
      <c r="DN17">
        <f t="shared" si="76"/>
        <v>55884636</v>
      </c>
      <c r="DP17">
        <f t="shared" si="37"/>
        <v>77352707</v>
      </c>
      <c r="DQ17">
        <f t="shared" si="38"/>
        <v>148037656</v>
      </c>
      <c r="DR17">
        <f t="shared" si="39"/>
        <v>226081116</v>
      </c>
      <c r="DS17">
        <f t="shared" si="40"/>
        <v>296791584</v>
      </c>
      <c r="DT17">
        <f t="shared" si="41"/>
        <v>368848385</v>
      </c>
      <c r="DU17">
        <f t="shared" si="42"/>
        <v>439762758</v>
      </c>
      <c r="DV17">
        <f t="shared" si="43"/>
        <v>484391194</v>
      </c>
      <c r="DW17">
        <f t="shared" si="44"/>
        <v>517597616</v>
      </c>
      <c r="DX17">
        <f t="shared" si="45"/>
        <v>553696740</v>
      </c>
      <c r="DY17">
        <f t="shared" si="46"/>
        <v>611423690</v>
      </c>
      <c r="DZ17">
        <f t="shared" si="47"/>
        <v>682924506</v>
      </c>
      <c r="EA17">
        <f t="shared" si="48"/>
        <v>758039604</v>
      </c>
      <c r="EB17">
        <f t="shared" si="49"/>
        <v>795148172</v>
      </c>
      <c r="EC17">
        <f t="shared" si="50"/>
        <v>802833038</v>
      </c>
      <c r="ED17">
        <f t="shared" si="51"/>
        <v>794022195</v>
      </c>
      <c r="EE17">
        <f t="shared" si="52"/>
        <v>0</v>
      </c>
      <c r="EF17">
        <f t="shared" si="53"/>
        <v>0</v>
      </c>
      <c r="EG17">
        <f t="shared" si="54"/>
        <v>0</v>
      </c>
      <c r="EH17">
        <f t="shared" si="55"/>
        <v>0</v>
      </c>
      <c r="EI17">
        <f t="shared" si="56"/>
        <v>0</v>
      </c>
      <c r="EJ17">
        <f t="shared" si="57"/>
        <v>0</v>
      </c>
      <c r="EK17">
        <f t="shared" si="58"/>
        <v>0</v>
      </c>
      <c r="EL17">
        <f t="shared" si="59"/>
        <v>0</v>
      </c>
      <c r="EM17">
        <f t="shared" si="60"/>
        <v>0</v>
      </c>
      <c r="EN17">
        <f t="shared" si="61"/>
        <v>0</v>
      </c>
      <c r="EO17">
        <f t="shared" si="62"/>
        <v>0</v>
      </c>
      <c r="EP17">
        <f t="shared" si="63"/>
        <v>0</v>
      </c>
      <c r="EQ17">
        <f t="shared" si="64"/>
        <v>0</v>
      </c>
      <c r="ER17">
        <f t="shared" si="65"/>
        <v>0</v>
      </c>
      <c r="ES17">
        <f t="shared" si="66"/>
        <v>0</v>
      </c>
      <c r="ET17">
        <f t="shared" si="67"/>
        <v>0</v>
      </c>
      <c r="EU17">
        <f t="shared" si="68"/>
        <v>0</v>
      </c>
      <c r="EV17">
        <f t="shared" si="69"/>
        <v>0</v>
      </c>
      <c r="EW17">
        <f t="shared" si="70"/>
        <v>0</v>
      </c>
      <c r="EX17">
        <f t="shared" si="71"/>
        <v>0</v>
      </c>
      <c r="EY17">
        <f t="shared" si="72"/>
        <v>0</v>
      </c>
      <c r="FA17">
        <f ca="1">SUM(DP17:OFFSET(DO17,0,DJ17,1,1))</f>
        <v>3723983446</v>
      </c>
      <c r="FB17">
        <f t="shared" si="77"/>
        <v>4338714442</v>
      </c>
      <c r="FC17" s="7">
        <f t="shared" si="78"/>
        <v>5.705527222901421</v>
      </c>
      <c r="FD17">
        <v>1984</v>
      </c>
    </row>
    <row r="18" spans="1:160" ht="16.5">
      <c r="A18">
        <v>1985</v>
      </c>
      <c r="B18">
        <v>82586078</v>
      </c>
      <c r="C18">
        <v>77352707</v>
      </c>
      <c r="D18">
        <v>74018828</v>
      </c>
      <c r="E18">
        <v>75360372</v>
      </c>
      <c r="F18">
        <v>74197896</v>
      </c>
      <c r="G18">
        <v>73769677</v>
      </c>
      <c r="H18">
        <v>73293793</v>
      </c>
      <c r="I18">
        <v>69198742</v>
      </c>
      <c r="J18">
        <v>64699702</v>
      </c>
      <c r="K18">
        <v>61521860</v>
      </c>
      <c r="L18">
        <v>61142369</v>
      </c>
      <c r="M18">
        <v>62084046</v>
      </c>
      <c r="N18">
        <v>63169967</v>
      </c>
      <c r="O18">
        <v>61165244</v>
      </c>
      <c r="P18">
        <v>57345217</v>
      </c>
      <c r="Q18">
        <v>52934813</v>
      </c>
      <c r="AM18">
        <f>SUM($B18:B18)</f>
        <v>82586078</v>
      </c>
      <c r="AN18">
        <f>SUM($B18:C18)</f>
        <v>159938785</v>
      </c>
      <c r="AO18">
        <f>SUM($B18:D18)</f>
        <v>233957613</v>
      </c>
      <c r="AP18">
        <f>SUM($B18:E18)</f>
        <v>309317985</v>
      </c>
      <c r="AQ18">
        <f>SUM($B18:F18)</f>
        <v>383515881</v>
      </c>
      <c r="AR18">
        <f>SUM($B18:G18)</f>
        <v>457285558</v>
      </c>
      <c r="AS18">
        <f>SUM($B18:H18)</f>
        <v>530579351</v>
      </c>
      <c r="AT18">
        <f>SUM($B18:I18)</f>
        <v>599778093</v>
      </c>
      <c r="AU18">
        <f>SUM($B18:J18)</f>
        <v>664477795</v>
      </c>
      <c r="AV18">
        <f>SUM($B18:K18)</f>
        <v>725999655</v>
      </c>
      <c r="AW18">
        <f>SUM($B18:L18)</f>
        <v>787142024</v>
      </c>
      <c r="AX18">
        <f>SUM($B18:M18)</f>
        <v>849226070</v>
      </c>
      <c r="AY18">
        <f>SUM($B18:N18)</f>
        <v>912396037</v>
      </c>
      <c r="AZ18">
        <f>SUM($B18:O18)</f>
        <v>973561281</v>
      </c>
      <c r="BA18">
        <f>SUM($B18:P18)</f>
        <v>1030906498</v>
      </c>
      <c r="BB18">
        <f>SUM($B18:Q18)</f>
        <v>1083841311</v>
      </c>
      <c r="BC18">
        <f>SUM($B18:R18)</f>
        <v>1083841311</v>
      </c>
      <c r="BD18">
        <f>SUM($B18:S18)</f>
        <v>1083841311</v>
      </c>
      <c r="BE18">
        <f>SUM($B18:T18)</f>
        <v>1083841311</v>
      </c>
      <c r="BF18">
        <f>SUM($B18:U18)</f>
        <v>1083841311</v>
      </c>
      <c r="BG18">
        <f>SUM($B18:V18)</f>
        <v>1083841311</v>
      </c>
      <c r="BH18">
        <f>SUM($B18:W18)</f>
        <v>1083841311</v>
      </c>
      <c r="BI18">
        <f>SUM($B18:X18)</f>
        <v>1083841311</v>
      </c>
      <c r="BJ18">
        <f>SUM($B18:Y18)</f>
        <v>1083841311</v>
      </c>
      <c r="BK18">
        <f>SUM($B18:Z18)</f>
        <v>1083841311</v>
      </c>
      <c r="BL18">
        <f>SUM($B18:AA18)</f>
        <v>1083841311</v>
      </c>
      <c r="BM18">
        <f>SUM($B18:AB18)</f>
        <v>1083841311</v>
      </c>
      <c r="BN18">
        <f>SUM($B18:AC18)</f>
        <v>1083841311</v>
      </c>
      <c r="BO18">
        <f>SUM($B18:AD18)</f>
        <v>1083841311</v>
      </c>
      <c r="BP18">
        <f>SUM($B18:AE18)</f>
        <v>1083841311</v>
      </c>
      <c r="BQ18">
        <f>SUM($B18:AF18)</f>
        <v>1083841311</v>
      </c>
      <c r="BR18">
        <f>SUM($B18:AG18)</f>
        <v>1083841311</v>
      </c>
      <c r="BS18">
        <f>SUM($B18:AH18)</f>
        <v>1083841311</v>
      </c>
      <c r="BT18">
        <f>SUM($B18:AI18)</f>
        <v>1083841311</v>
      </c>
      <c r="BU18">
        <f>SUM($B18:AJ18)</f>
        <v>1083841311</v>
      </c>
      <c r="BV18">
        <f>SUM($B18:AK18)</f>
        <v>1083841311</v>
      </c>
      <c r="BX18" s="7">
        <v>793895722</v>
      </c>
      <c r="BY18">
        <f t="shared" si="0"/>
        <v>-711309644</v>
      </c>
      <c r="BZ18">
        <f t="shared" si="1"/>
        <v>-633956937</v>
      </c>
      <c r="CA18">
        <f t="shared" si="2"/>
        <v>-559938109</v>
      </c>
      <c r="CB18">
        <f t="shared" si="3"/>
        <v>-484577737</v>
      </c>
      <c r="CC18">
        <f t="shared" si="4"/>
        <v>-410379841</v>
      </c>
      <c r="CD18">
        <f t="shared" si="5"/>
        <v>-336610164</v>
      </c>
      <c r="CE18">
        <f t="shared" si="6"/>
        <v>-263316371</v>
      </c>
      <c r="CF18">
        <f t="shared" si="7"/>
        <v>-194117629</v>
      </c>
      <c r="CG18">
        <f t="shared" si="8"/>
        <v>-129417927</v>
      </c>
      <c r="CH18">
        <f t="shared" si="9"/>
        <v>-67896067</v>
      </c>
      <c r="CI18">
        <f t="shared" si="10"/>
        <v>-6753698</v>
      </c>
      <c r="CJ18">
        <f t="shared" si="11"/>
        <v>55330348</v>
      </c>
      <c r="CK18">
        <f t="shared" si="12"/>
        <v>118500315</v>
      </c>
      <c r="CL18">
        <f t="shared" si="13"/>
        <v>179665559</v>
      </c>
      <c r="CM18">
        <f t="shared" si="14"/>
        <v>237010776</v>
      </c>
      <c r="CN18">
        <f t="shared" si="15"/>
        <v>289945589</v>
      </c>
      <c r="CO18">
        <f t="shared" si="16"/>
        <v>289945589</v>
      </c>
      <c r="CP18">
        <f t="shared" si="17"/>
        <v>289945589</v>
      </c>
      <c r="CQ18">
        <f t="shared" si="18"/>
        <v>289945589</v>
      </c>
      <c r="CR18">
        <f t="shared" si="19"/>
        <v>289945589</v>
      </c>
      <c r="CS18">
        <f t="shared" si="20"/>
        <v>289945589</v>
      </c>
      <c r="CT18">
        <f t="shared" si="21"/>
        <v>289945589</v>
      </c>
      <c r="CU18">
        <f t="shared" si="22"/>
        <v>289945589</v>
      </c>
      <c r="CV18">
        <f t="shared" si="23"/>
        <v>289945589</v>
      </c>
      <c r="CW18">
        <f t="shared" si="24"/>
        <v>289945589</v>
      </c>
      <c r="CX18">
        <f t="shared" si="25"/>
        <v>289945589</v>
      </c>
      <c r="CY18">
        <f t="shared" si="26"/>
        <v>289945589</v>
      </c>
      <c r="CZ18">
        <f t="shared" si="27"/>
        <v>289945589</v>
      </c>
      <c r="DA18">
        <f t="shared" si="28"/>
        <v>289945589</v>
      </c>
      <c r="DB18">
        <f t="shared" si="29"/>
        <v>289945589</v>
      </c>
      <c r="DC18">
        <f t="shared" si="30"/>
        <v>289945589</v>
      </c>
      <c r="DD18">
        <f t="shared" si="31"/>
        <v>289945589</v>
      </c>
      <c r="DE18">
        <f t="shared" si="32"/>
        <v>289945589</v>
      </c>
      <c r="DF18">
        <f t="shared" si="33"/>
        <v>289945589</v>
      </c>
      <c r="DG18">
        <f t="shared" si="34"/>
        <v>289945589</v>
      </c>
      <c r="DH18">
        <f t="shared" si="35"/>
        <v>289945589</v>
      </c>
      <c r="DJ18">
        <f t="shared" si="36"/>
        <v>11</v>
      </c>
      <c r="DK18">
        <f ca="1" t="shared" si="73"/>
        <v>849226070</v>
      </c>
      <c r="DL18">
        <f t="shared" si="74"/>
        <v>55330348</v>
      </c>
      <c r="DM18">
        <f ca="1" t="shared" si="75"/>
        <v>62084046</v>
      </c>
      <c r="DN18">
        <f t="shared" si="76"/>
        <v>6753698</v>
      </c>
      <c r="DP18">
        <f t="shared" si="37"/>
        <v>82586078</v>
      </c>
      <c r="DQ18">
        <f t="shared" si="38"/>
        <v>154705414</v>
      </c>
      <c r="DR18">
        <f t="shared" si="39"/>
        <v>222056484</v>
      </c>
      <c r="DS18">
        <f t="shared" si="40"/>
        <v>301441488</v>
      </c>
      <c r="DT18">
        <f t="shared" si="41"/>
        <v>370989480</v>
      </c>
      <c r="DU18">
        <f t="shared" si="42"/>
        <v>442618062</v>
      </c>
      <c r="DV18">
        <f t="shared" si="43"/>
        <v>513056551</v>
      </c>
      <c r="DW18">
        <f t="shared" si="44"/>
        <v>553589936</v>
      </c>
      <c r="DX18">
        <f t="shared" si="45"/>
        <v>582297318</v>
      </c>
      <c r="DY18">
        <f t="shared" si="46"/>
        <v>615218600</v>
      </c>
      <c r="DZ18">
        <f t="shared" si="47"/>
        <v>672566059</v>
      </c>
      <c r="EA18">
        <f t="shared" si="48"/>
        <v>745008552</v>
      </c>
      <c r="EB18">
        <f t="shared" si="49"/>
        <v>821209571</v>
      </c>
      <c r="EC18">
        <f t="shared" si="50"/>
        <v>856313416</v>
      </c>
      <c r="ED18">
        <f t="shared" si="51"/>
        <v>860178255</v>
      </c>
      <c r="EE18">
        <f t="shared" si="52"/>
        <v>846957008</v>
      </c>
      <c r="EF18">
        <f t="shared" si="53"/>
        <v>0</v>
      </c>
      <c r="EG18">
        <f t="shared" si="54"/>
        <v>0</v>
      </c>
      <c r="EH18">
        <f t="shared" si="55"/>
        <v>0</v>
      </c>
      <c r="EI18">
        <f t="shared" si="56"/>
        <v>0</v>
      </c>
      <c r="EJ18">
        <f t="shared" si="57"/>
        <v>0</v>
      </c>
      <c r="EK18">
        <f t="shared" si="58"/>
        <v>0</v>
      </c>
      <c r="EL18">
        <f t="shared" si="59"/>
        <v>0</v>
      </c>
      <c r="EM18">
        <f t="shared" si="60"/>
        <v>0</v>
      </c>
      <c r="EN18">
        <f t="shared" si="61"/>
        <v>0</v>
      </c>
      <c r="EO18">
        <f t="shared" si="62"/>
        <v>0</v>
      </c>
      <c r="EP18">
        <f t="shared" si="63"/>
        <v>0</v>
      </c>
      <c r="EQ18">
        <f t="shared" si="64"/>
        <v>0</v>
      </c>
      <c r="ER18">
        <f t="shared" si="65"/>
        <v>0</v>
      </c>
      <c r="ES18">
        <f t="shared" si="66"/>
        <v>0</v>
      </c>
      <c r="ET18">
        <f t="shared" si="67"/>
        <v>0</v>
      </c>
      <c r="EU18">
        <f t="shared" si="68"/>
        <v>0</v>
      </c>
      <c r="EV18">
        <f t="shared" si="69"/>
        <v>0</v>
      </c>
      <c r="EW18">
        <f t="shared" si="70"/>
        <v>0</v>
      </c>
      <c r="EX18">
        <f t="shared" si="71"/>
        <v>0</v>
      </c>
      <c r="EY18">
        <f t="shared" si="72"/>
        <v>0</v>
      </c>
      <c r="FA18">
        <f ca="1">SUM(DP18:OFFSET(DO18,0,DJ18,1,1))</f>
        <v>4511125470</v>
      </c>
      <c r="FB18">
        <f t="shared" si="77"/>
        <v>4592169846</v>
      </c>
      <c r="FC18" s="7">
        <f t="shared" si="78"/>
        <v>5.784348899665692</v>
      </c>
      <c r="FD18">
        <v>1985</v>
      </c>
    </row>
    <row r="19" spans="1:160" ht="16.5">
      <c r="A19">
        <v>1986</v>
      </c>
      <c r="B19">
        <v>85675138</v>
      </c>
      <c r="C19">
        <v>82586078</v>
      </c>
      <c r="D19">
        <v>77352707</v>
      </c>
      <c r="E19">
        <v>74018828</v>
      </c>
      <c r="F19">
        <v>75360372</v>
      </c>
      <c r="G19">
        <v>74197896</v>
      </c>
      <c r="H19">
        <v>73769677</v>
      </c>
      <c r="I19">
        <v>73293793</v>
      </c>
      <c r="J19">
        <v>69198742</v>
      </c>
      <c r="K19">
        <v>64699702</v>
      </c>
      <c r="L19">
        <v>61521860</v>
      </c>
      <c r="M19">
        <v>61142369</v>
      </c>
      <c r="N19">
        <v>62084046</v>
      </c>
      <c r="O19">
        <v>63169967</v>
      </c>
      <c r="P19">
        <v>61165244</v>
      </c>
      <c r="Q19">
        <v>57345217</v>
      </c>
      <c r="R19">
        <v>52934813</v>
      </c>
      <c r="AM19">
        <f>SUM($B19:B19)</f>
        <v>85675138</v>
      </c>
      <c r="AN19">
        <f>SUM($B19:C19)</f>
        <v>168261216</v>
      </c>
      <c r="AO19">
        <f>SUM($B19:D19)</f>
        <v>245613923</v>
      </c>
      <c r="AP19">
        <f>SUM($B19:E19)</f>
        <v>319632751</v>
      </c>
      <c r="AQ19">
        <f>SUM($B19:F19)</f>
        <v>394993123</v>
      </c>
      <c r="AR19">
        <f>SUM($B19:G19)</f>
        <v>469191019</v>
      </c>
      <c r="AS19">
        <f>SUM($B19:H19)</f>
        <v>542960696</v>
      </c>
      <c r="AT19">
        <f>SUM($B19:I19)</f>
        <v>616254489</v>
      </c>
      <c r="AU19">
        <f>SUM($B19:J19)</f>
        <v>685453231</v>
      </c>
      <c r="AV19">
        <f>SUM($B19:K19)</f>
        <v>750152933</v>
      </c>
      <c r="AW19">
        <f>SUM($B19:L19)</f>
        <v>811674793</v>
      </c>
      <c r="AX19">
        <f>SUM($B19:M19)</f>
        <v>872817162</v>
      </c>
      <c r="AY19">
        <f>SUM($B19:N19)</f>
        <v>934901208</v>
      </c>
      <c r="AZ19">
        <f>SUM($B19:O19)</f>
        <v>998071175</v>
      </c>
      <c r="BA19">
        <f>SUM($B19:P19)</f>
        <v>1059236419</v>
      </c>
      <c r="BB19">
        <f>SUM($B19:Q19)</f>
        <v>1116581636</v>
      </c>
      <c r="BC19">
        <f>SUM($B19:R19)</f>
        <v>1169516449</v>
      </c>
      <c r="BD19">
        <f>SUM($B19:S19)</f>
        <v>1169516449</v>
      </c>
      <c r="BE19">
        <f>SUM($B19:T19)</f>
        <v>1169516449</v>
      </c>
      <c r="BF19">
        <f>SUM($B19:U19)</f>
        <v>1169516449</v>
      </c>
      <c r="BG19">
        <f>SUM($B19:V19)</f>
        <v>1169516449</v>
      </c>
      <c r="BH19">
        <f>SUM($B19:W19)</f>
        <v>1169516449</v>
      </c>
      <c r="BI19">
        <f>SUM($B19:X19)</f>
        <v>1169516449</v>
      </c>
      <c r="BJ19">
        <f>SUM($B19:Y19)</f>
        <v>1169516449</v>
      </c>
      <c r="BK19">
        <f>SUM($B19:Z19)</f>
        <v>1169516449</v>
      </c>
      <c r="BL19">
        <f>SUM($B19:AA19)</f>
        <v>1169516449</v>
      </c>
      <c r="BM19">
        <f>SUM($B19:AB19)</f>
        <v>1169516449</v>
      </c>
      <c r="BN19">
        <f>SUM($B19:AC19)</f>
        <v>1169516449</v>
      </c>
      <c r="BO19">
        <f>SUM($B19:AD19)</f>
        <v>1169516449</v>
      </c>
      <c r="BP19">
        <f>SUM($B19:AE19)</f>
        <v>1169516449</v>
      </c>
      <c r="BQ19">
        <f>SUM($B19:AF19)</f>
        <v>1169516449</v>
      </c>
      <c r="BR19">
        <f>SUM($B19:AG19)</f>
        <v>1169516449</v>
      </c>
      <c r="BS19">
        <f>SUM($B19:AH19)</f>
        <v>1169516449</v>
      </c>
      <c r="BT19">
        <f>SUM($B19:AI19)</f>
        <v>1169516449</v>
      </c>
      <c r="BU19">
        <f>SUM($B19:AJ19)</f>
        <v>1169516449</v>
      </c>
      <c r="BV19">
        <f>SUM($B19:AK19)</f>
        <v>1169516449</v>
      </c>
      <c r="BX19" s="7">
        <v>827821564</v>
      </c>
      <c r="BY19">
        <f t="shared" si="0"/>
        <v>-742146426</v>
      </c>
      <c r="BZ19">
        <f t="shared" si="1"/>
        <v>-659560348</v>
      </c>
      <c r="CA19">
        <f t="shared" si="2"/>
        <v>-582207641</v>
      </c>
      <c r="CB19">
        <f t="shared" si="3"/>
        <v>-508188813</v>
      </c>
      <c r="CC19">
        <f t="shared" si="4"/>
        <v>-432828441</v>
      </c>
      <c r="CD19">
        <f t="shared" si="5"/>
        <v>-358630545</v>
      </c>
      <c r="CE19">
        <f t="shared" si="6"/>
        <v>-284860868</v>
      </c>
      <c r="CF19">
        <f t="shared" si="7"/>
        <v>-211567075</v>
      </c>
      <c r="CG19">
        <f t="shared" si="8"/>
        <v>-142368333</v>
      </c>
      <c r="CH19">
        <f t="shared" si="9"/>
        <v>-77668631</v>
      </c>
      <c r="CI19">
        <f t="shared" si="10"/>
        <v>-16146771</v>
      </c>
      <c r="CJ19">
        <f t="shared" si="11"/>
        <v>44995598</v>
      </c>
      <c r="CK19">
        <f t="shared" si="12"/>
        <v>107079644</v>
      </c>
      <c r="CL19">
        <f t="shared" si="13"/>
        <v>170249611</v>
      </c>
      <c r="CM19">
        <f t="shared" si="14"/>
        <v>231414855</v>
      </c>
      <c r="CN19">
        <f t="shared" si="15"/>
        <v>288760072</v>
      </c>
      <c r="CO19">
        <f t="shared" si="16"/>
        <v>341694885</v>
      </c>
      <c r="CP19">
        <f t="shared" si="17"/>
        <v>341694885</v>
      </c>
      <c r="CQ19">
        <f t="shared" si="18"/>
        <v>341694885</v>
      </c>
      <c r="CR19">
        <f t="shared" si="19"/>
        <v>341694885</v>
      </c>
      <c r="CS19">
        <f t="shared" si="20"/>
        <v>341694885</v>
      </c>
      <c r="CT19">
        <f t="shared" si="21"/>
        <v>341694885</v>
      </c>
      <c r="CU19">
        <f t="shared" si="22"/>
        <v>341694885</v>
      </c>
      <c r="CV19">
        <f t="shared" si="23"/>
        <v>341694885</v>
      </c>
      <c r="CW19">
        <f t="shared" si="24"/>
        <v>341694885</v>
      </c>
      <c r="CX19">
        <f t="shared" si="25"/>
        <v>341694885</v>
      </c>
      <c r="CY19">
        <f t="shared" si="26"/>
        <v>341694885</v>
      </c>
      <c r="CZ19">
        <f t="shared" si="27"/>
        <v>341694885</v>
      </c>
      <c r="DA19">
        <f t="shared" si="28"/>
        <v>341694885</v>
      </c>
      <c r="DB19">
        <f t="shared" si="29"/>
        <v>341694885</v>
      </c>
      <c r="DC19">
        <f t="shared" si="30"/>
        <v>341694885</v>
      </c>
      <c r="DD19">
        <f t="shared" si="31"/>
        <v>341694885</v>
      </c>
      <c r="DE19">
        <f t="shared" si="32"/>
        <v>341694885</v>
      </c>
      <c r="DF19">
        <f t="shared" si="33"/>
        <v>341694885</v>
      </c>
      <c r="DG19">
        <f t="shared" si="34"/>
        <v>341694885</v>
      </c>
      <c r="DH19">
        <f t="shared" si="35"/>
        <v>341694885</v>
      </c>
      <c r="DJ19">
        <f t="shared" si="36"/>
        <v>11</v>
      </c>
      <c r="DK19">
        <f ca="1" t="shared" si="73"/>
        <v>872817162</v>
      </c>
      <c r="DL19">
        <f t="shared" si="74"/>
        <v>44995598</v>
      </c>
      <c r="DM19">
        <f ca="1" t="shared" si="75"/>
        <v>61142369</v>
      </c>
      <c r="DN19">
        <f t="shared" si="76"/>
        <v>16146771</v>
      </c>
      <c r="DP19">
        <f t="shared" si="37"/>
        <v>85675138</v>
      </c>
      <c r="DQ19">
        <f t="shared" si="38"/>
        <v>165172156</v>
      </c>
      <c r="DR19">
        <f t="shared" si="39"/>
        <v>232058121</v>
      </c>
      <c r="DS19">
        <f t="shared" si="40"/>
        <v>296075312</v>
      </c>
      <c r="DT19">
        <f t="shared" si="41"/>
        <v>376801860</v>
      </c>
      <c r="DU19">
        <f t="shared" si="42"/>
        <v>445187376</v>
      </c>
      <c r="DV19">
        <f t="shared" si="43"/>
        <v>516387739</v>
      </c>
      <c r="DW19">
        <f t="shared" si="44"/>
        <v>586350344</v>
      </c>
      <c r="DX19">
        <f t="shared" si="45"/>
        <v>622788678</v>
      </c>
      <c r="DY19">
        <f t="shared" si="46"/>
        <v>646997020</v>
      </c>
      <c r="DZ19">
        <f t="shared" si="47"/>
        <v>676740460</v>
      </c>
      <c r="EA19">
        <f t="shared" si="48"/>
        <v>733708428</v>
      </c>
      <c r="EB19">
        <f t="shared" si="49"/>
        <v>807092598</v>
      </c>
      <c r="EC19">
        <f t="shared" si="50"/>
        <v>884379538</v>
      </c>
      <c r="ED19">
        <f t="shared" si="51"/>
        <v>917478660</v>
      </c>
      <c r="EE19">
        <f t="shared" si="52"/>
        <v>917523472</v>
      </c>
      <c r="EF19">
        <f t="shared" si="53"/>
        <v>899891821</v>
      </c>
      <c r="EG19">
        <f t="shared" si="54"/>
        <v>0</v>
      </c>
      <c r="EH19">
        <f t="shared" si="55"/>
        <v>0</v>
      </c>
      <c r="EI19">
        <f t="shared" si="56"/>
        <v>0</v>
      </c>
      <c r="EJ19">
        <f t="shared" si="57"/>
        <v>0</v>
      </c>
      <c r="EK19">
        <f t="shared" si="58"/>
        <v>0</v>
      </c>
      <c r="EL19">
        <f t="shared" si="59"/>
        <v>0</v>
      </c>
      <c r="EM19">
        <f t="shared" si="60"/>
        <v>0</v>
      </c>
      <c r="EN19">
        <f t="shared" si="61"/>
        <v>0</v>
      </c>
      <c r="EO19">
        <f t="shared" si="62"/>
        <v>0</v>
      </c>
      <c r="EP19">
        <f t="shared" si="63"/>
        <v>0</v>
      </c>
      <c r="EQ19">
        <f t="shared" si="64"/>
        <v>0</v>
      </c>
      <c r="ER19">
        <f t="shared" si="65"/>
        <v>0</v>
      </c>
      <c r="ES19">
        <f t="shared" si="66"/>
        <v>0</v>
      </c>
      <c r="ET19">
        <f t="shared" si="67"/>
        <v>0</v>
      </c>
      <c r="EU19">
        <f t="shared" si="68"/>
        <v>0</v>
      </c>
      <c r="EV19">
        <f t="shared" si="69"/>
        <v>0</v>
      </c>
      <c r="EW19">
        <f t="shared" si="70"/>
        <v>0</v>
      </c>
      <c r="EX19">
        <f t="shared" si="71"/>
        <v>0</v>
      </c>
      <c r="EY19">
        <f t="shared" si="72"/>
        <v>0</v>
      </c>
      <c r="FA19">
        <f ca="1">SUM(DP19:OFFSET(DO19,0,DJ19,1,1))</f>
        <v>4650234204</v>
      </c>
      <c r="FB19">
        <f t="shared" si="77"/>
        <v>4843995456</v>
      </c>
      <c r="FC19" s="7">
        <f t="shared" si="78"/>
        <v>5.851497069723591</v>
      </c>
      <c r="FD19">
        <v>1986</v>
      </c>
    </row>
    <row r="20" spans="1:160" ht="16.5">
      <c r="A20">
        <v>1987</v>
      </c>
      <c r="B20">
        <v>93660311</v>
      </c>
      <c r="C20">
        <v>85675138</v>
      </c>
      <c r="D20">
        <v>82586078</v>
      </c>
      <c r="E20">
        <v>77352707</v>
      </c>
      <c r="F20">
        <v>74018828</v>
      </c>
      <c r="G20">
        <v>75360372</v>
      </c>
      <c r="H20">
        <v>74197896</v>
      </c>
      <c r="I20">
        <v>73769677</v>
      </c>
      <c r="J20">
        <v>73293793</v>
      </c>
      <c r="K20">
        <v>69198742</v>
      </c>
      <c r="L20">
        <v>64699702</v>
      </c>
      <c r="M20">
        <v>61521860</v>
      </c>
      <c r="N20">
        <v>61142369</v>
      </c>
      <c r="O20">
        <v>62084046</v>
      </c>
      <c r="P20">
        <v>63169967</v>
      </c>
      <c r="Q20">
        <v>61165244</v>
      </c>
      <c r="R20">
        <v>57345217</v>
      </c>
      <c r="S20">
        <v>52934813</v>
      </c>
      <c r="AM20">
        <f>SUM($B20:B20)</f>
        <v>93660311</v>
      </c>
      <c r="AN20">
        <f>SUM($B20:C20)</f>
        <v>179335449</v>
      </c>
      <c r="AO20">
        <f>SUM($B20:D20)</f>
        <v>261921527</v>
      </c>
      <c r="AP20">
        <f>SUM($B20:E20)</f>
        <v>339274234</v>
      </c>
      <c r="AQ20">
        <f>SUM($B20:F20)</f>
        <v>413293062</v>
      </c>
      <c r="AR20">
        <f>SUM($B20:G20)</f>
        <v>488653434</v>
      </c>
      <c r="AS20">
        <f>SUM($B20:H20)</f>
        <v>562851330</v>
      </c>
      <c r="AT20">
        <f>SUM($B20:I20)</f>
        <v>636621007</v>
      </c>
      <c r="AU20">
        <f>SUM($B20:J20)</f>
        <v>709914800</v>
      </c>
      <c r="AV20">
        <f>SUM($B20:K20)</f>
        <v>779113542</v>
      </c>
      <c r="AW20">
        <f>SUM($B20:L20)</f>
        <v>843813244</v>
      </c>
      <c r="AX20">
        <f>SUM($B20:M20)</f>
        <v>905335104</v>
      </c>
      <c r="AY20">
        <f>SUM($B20:N20)</f>
        <v>966477473</v>
      </c>
      <c r="AZ20">
        <f>SUM($B20:O20)</f>
        <v>1028561519</v>
      </c>
      <c r="BA20">
        <f>SUM($B20:P20)</f>
        <v>1091731486</v>
      </c>
      <c r="BB20">
        <f>SUM($B20:Q20)</f>
        <v>1152896730</v>
      </c>
      <c r="BC20">
        <f>SUM($B20:R20)</f>
        <v>1210241947</v>
      </c>
      <c r="BD20">
        <f>SUM($B20:S20)</f>
        <v>1263176760</v>
      </c>
      <c r="BE20">
        <f>SUM($B20:T20)</f>
        <v>1263176760</v>
      </c>
      <c r="BF20">
        <f>SUM($B20:U20)</f>
        <v>1263176760</v>
      </c>
      <c r="BG20">
        <f>SUM($B20:V20)</f>
        <v>1263176760</v>
      </c>
      <c r="BH20">
        <f>SUM($B20:W20)</f>
        <v>1263176760</v>
      </c>
      <c r="BI20">
        <f>SUM($B20:X20)</f>
        <v>1263176760</v>
      </c>
      <c r="BJ20">
        <f>SUM($B20:Y20)</f>
        <v>1263176760</v>
      </c>
      <c r="BK20">
        <f>SUM($B20:Z20)</f>
        <v>1263176760</v>
      </c>
      <c r="BL20">
        <f>SUM($B20:AA20)</f>
        <v>1263176760</v>
      </c>
      <c r="BM20">
        <f>SUM($B20:AB20)</f>
        <v>1263176760</v>
      </c>
      <c r="BN20">
        <f>SUM($B20:AC20)</f>
        <v>1263176760</v>
      </c>
      <c r="BO20">
        <f>SUM($B20:AD20)</f>
        <v>1263176760</v>
      </c>
      <c r="BP20">
        <f>SUM($B20:AE20)</f>
        <v>1263176760</v>
      </c>
      <c r="BQ20">
        <f>SUM($B20:AF20)</f>
        <v>1263176760</v>
      </c>
      <c r="BR20">
        <f>SUM($B20:AG20)</f>
        <v>1263176760</v>
      </c>
      <c r="BS20">
        <f>SUM($B20:AH20)</f>
        <v>1263176760</v>
      </c>
      <c r="BT20">
        <f>SUM($B20:AI20)</f>
        <v>1263176760</v>
      </c>
      <c r="BU20">
        <f>SUM($B20:AJ20)</f>
        <v>1263176760</v>
      </c>
      <c r="BV20">
        <f>SUM($B20:AK20)</f>
        <v>1263176760</v>
      </c>
      <c r="BX20" s="7">
        <v>867360131</v>
      </c>
      <c r="BY20">
        <f t="shared" si="0"/>
        <v>-773699820</v>
      </c>
      <c r="BZ20">
        <f t="shared" si="1"/>
        <v>-688024682</v>
      </c>
      <c r="CA20">
        <f t="shared" si="2"/>
        <v>-605438604</v>
      </c>
      <c r="CB20">
        <f t="shared" si="3"/>
        <v>-528085897</v>
      </c>
      <c r="CC20">
        <f t="shared" si="4"/>
        <v>-454067069</v>
      </c>
      <c r="CD20">
        <f t="shared" si="5"/>
        <v>-378706697</v>
      </c>
      <c r="CE20">
        <f t="shared" si="6"/>
        <v>-304508801</v>
      </c>
      <c r="CF20">
        <f t="shared" si="7"/>
        <v>-230739124</v>
      </c>
      <c r="CG20">
        <f t="shared" si="8"/>
        <v>-157445331</v>
      </c>
      <c r="CH20">
        <f t="shared" si="9"/>
        <v>-88246589</v>
      </c>
      <c r="CI20">
        <f t="shared" si="10"/>
        <v>-23546887</v>
      </c>
      <c r="CJ20">
        <f t="shared" si="11"/>
        <v>37974973</v>
      </c>
      <c r="CK20">
        <f t="shared" si="12"/>
        <v>99117342</v>
      </c>
      <c r="CL20">
        <f t="shared" si="13"/>
        <v>161201388</v>
      </c>
      <c r="CM20">
        <f t="shared" si="14"/>
        <v>224371355</v>
      </c>
      <c r="CN20">
        <f t="shared" si="15"/>
        <v>285536599</v>
      </c>
      <c r="CO20">
        <f t="shared" si="16"/>
        <v>342881816</v>
      </c>
      <c r="CP20">
        <f t="shared" si="17"/>
        <v>395816629</v>
      </c>
      <c r="CQ20">
        <f t="shared" si="18"/>
        <v>395816629</v>
      </c>
      <c r="CR20">
        <f t="shared" si="19"/>
        <v>395816629</v>
      </c>
      <c r="CS20">
        <f t="shared" si="20"/>
        <v>395816629</v>
      </c>
      <c r="CT20">
        <f t="shared" si="21"/>
        <v>395816629</v>
      </c>
      <c r="CU20">
        <f t="shared" si="22"/>
        <v>395816629</v>
      </c>
      <c r="CV20">
        <f t="shared" si="23"/>
        <v>395816629</v>
      </c>
      <c r="CW20">
        <f t="shared" si="24"/>
        <v>395816629</v>
      </c>
      <c r="CX20">
        <f t="shared" si="25"/>
        <v>395816629</v>
      </c>
      <c r="CY20">
        <f t="shared" si="26"/>
        <v>395816629</v>
      </c>
      <c r="CZ20">
        <f t="shared" si="27"/>
        <v>395816629</v>
      </c>
      <c r="DA20">
        <f t="shared" si="28"/>
        <v>395816629</v>
      </c>
      <c r="DB20">
        <f t="shared" si="29"/>
        <v>395816629</v>
      </c>
      <c r="DC20">
        <f t="shared" si="30"/>
        <v>395816629</v>
      </c>
      <c r="DD20">
        <f t="shared" si="31"/>
        <v>395816629</v>
      </c>
      <c r="DE20">
        <f t="shared" si="32"/>
        <v>395816629</v>
      </c>
      <c r="DF20">
        <f t="shared" si="33"/>
        <v>395816629</v>
      </c>
      <c r="DG20">
        <f t="shared" si="34"/>
        <v>395816629</v>
      </c>
      <c r="DH20">
        <f t="shared" si="35"/>
        <v>395816629</v>
      </c>
      <c r="DJ20">
        <f t="shared" si="36"/>
        <v>11</v>
      </c>
      <c r="DK20">
        <f ca="1" t="shared" si="73"/>
        <v>905335104</v>
      </c>
      <c r="DL20">
        <f t="shared" si="74"/>
        <v>37974973</v>
      </c>
      <c r="DM20">
        <f ca="1" t="shared" si="75"/>
        <v>61521860</v>
      </c>
      <c r="DN20">
        <f t="shared" si="76"/>
        <v>23546887</v>
      </c>
      <c r="DP20">
        <f t="shared" si="37"/>
        <v>93660311</v>
      </c>
      <c r="DQ20">
        <f t="shared" si="38"/>
        <v>171350276</v>
      </c>
      <c r="DR20">
        <f t="shared" si="39"/>
        <v>247758234</v>
      </c>
      <c r="DS20">
        <f t="shared" si="40"/>
        <v>309410828</v>
      </c>
      <c r="DT20">
        <f t="shared" si="41"/>
        <v>370094140</v>
      </c>
      <c r="DU20">
        <f t="shared" si="42"/>
        <v>452162232</v>
      </c>
      <c r="DV20">
        <f t="shared" si="43"/>
        <v>519385272</v>
      </c>
      <c r="DW20">
        <f t="shared" si="44"/>
        <v>590157416</v>
      </c>
      <c r="DX20">
        <f t="shared" si="45"/>
        <v>659644137</v>
      </c>
      <c r="DY20">
        <f t="shared" si="46"/>
        <v>691987420</v>
      </c>
      <c r="DZ20">
        <f t="shared" si="47"/>
        <v>711696722</v>
      </c>
      <c r="EA20">
        <f t="shared" si="48"/>
        <v>738262320</v>
      </c>
      <c r="EB20">
        <f t="shared" si="49"/>
        <v>794850797</v>
      </c>
      <c r="EC20">
        <f t="shared" si="50"/>
        <v>869176644</v>
      </c>
      <c r="ED20">
        <f t="shared" si="51"/>
        <v>947549505</v>
      </c>
      <c r="EE20">
        <f t="shared" si="52"/>
        <v>978643904</v>
      </c>
      <c r="EF20">
        <f t="shared" si="53"/>
        <v>974868689</v>
      </c>
      <c r="EG20">
        <f t="shared" si="54"/>
        <v>952826634</v>
      </c>
      <c r="EH20">
        <f t="shared" si="55"/>
        <v>0</v>
      </c>
      <c r="EI20">
        <f t="shared" si="56"/>
        <v>0</v>
      </c>
      <c r="EJ20">
        <f t="shared" si="57"/>
        <v>0</v>
      </c>
      <c r="EK20">
        <f t="shared" si="58"/>
        <v>0</v>
      </c>
      <c r="EL20">
        <f t="shared" si="59"/>
        <v>0</v>
      </c>
      <c r="EM20">
        <f t="shared" si="60"/>
        <v>0</v>
      </c>
      <c r="EN20">
        <f t="shared" si="61"/>
        <v>0</v>
      </c>
      <c r="EO20">
        <f t="shared" si="62"/>
        <v>0</v>
      </c>
      <c r="EP20">
        <f t="shared" si="63"/>
        <v>0</v>
      </c>
      <c r="EQ20">
        <f t="shared" si="64"/>
        <v>0</v>
      </c>
      <c r="ER20">
        <f t="shared" si="65"/>
        <v>0</v>
      </c>
      <c r="ES20">
        <f t="shared" si="66"/>
        <v>0</v>
      </c>
      <c r="ET20">
        <f t="shared" si="67"/>
        <v>0</v>
      </c>
      <c r="EU20">
        <f t="shared" si="68"/>
        <v>0</v>
      </c>
      <c r="EV20">
        <f t="shared" si="69"/>
        <v>0</v>
      </c>
      <c r="EW20">
        <f t="shared" si="70"/>
        <v>0</v>
      </c>
      <c r="EX20">
        <f t="shared" si="71"/>
        <v>0</v>
      </c>
      <c r="EY20">
        <f t="shared" si="72"/>
        <v>0</v>
      </c>
      <c r="FA20">
        <f ca="1">SUM(DP20:OFFSET(DO20,0,DJ20,1,1))</f>
        <v>4817306988</v>
      </c>
      <c r="FB20">
        <f t="shared" si="77"/>
        <v>5099869632</v>
      </c>
      <c r="FC20" s="7">
        <f t="shared" si="78"/>
        <v>5.879760263041189</v>
      </c>
      <c r="FD20">
        <v>1987</v>
      </c>
    </row>
    <row r="21" spans="1:160" ht="16.5">
      <c r="A21">
        <v>1988</v>
      </c>
      <c r="B21">
        <v>105318984</v>
      </c>
      <c r="C21">
        <v>93660311</v>
      </c>
      <c r="D21">
        <v>85675138</v>
      </c>
      <c r="E21">
        <v>82586078</v>
      </c>
      <c r="F21">
        <v>77352707</v>
      </c>
      <c r="G21">
        <v>74018828</v>
      </c>
      <c r="H21">
        <v>75360372</v>
      </c>
      <c r="I21">
        <v>74197896</v>
      </c>
      <c r="J21">
        <v>73769677</v>
      </c>
      <c r="K21">
        <v>73293793</v>
      </c>
      <c r="L21">
        <v>69198742</v>
      </c>
      <c r="M21">
        <v>64699702</v>
      </c>
      <c r="N21">
        <v>61521860</v>
      </c>
      <c r="O21">
        <v>61142369</v>
      </c>
      <c r="P21">
        <v>62084046</v>
      </c>
      <c r="Q21">
        <v>63169967</v>
      </c>
      <c r="R21">
        <v>61165244</v>
      </c>
      <c r="S21">
        <v>57345217</v>
      </c>
      <c r="T21">
        <v>52934813</v>
      </c>
      <c r="AM21">
        <f>SUM($B21:B21)</f>
        <v>105318984</v>
      </c>
      <c r="AN21">
        <f>SUM($B21:C21)</f>
        <v>198979295</v>
      </c>
      <c r="AO21">
        <f>SUM($B21:D21)</f>
        <v>284654433</v>
      </c>
      <c r="AP21">
        <f>SUM($B21:E21)</f>
        <v>367240511</v>
      </c>
      <c r="AQ21">
        <f>SUM($B21:F21)</f>
        <v>444593218</v>
      </c>
      <c r="AR21">
        <f>SUM($B21:G21)</f>
        <v>518612046</v>
      </c>
      <c r="AS21">
        <f>SUM($B21:H21)</f>
        <v>593972418</v>
      </c>
      <c r="AT21">
        <f>SUM($B21:I21)</f>
        <v>668170314</v>
      </c>
      <c r="AU21">
        <f>SUM($B21:J21)</f>
        <v>741939991</v>
      </c>
      <c r="AV21">
        <f>SUM($B21:K21)</f>
        <v>815233784</v>
      </c>
      <c r="AW21">
        <f>SUM($B21:L21)</f>
        <v>884432526</v>
      </c>
      <c r="AX21">
        <f>SUM($B21:M21)</f>
        <v>949132228</v>
      </c>
      <c r="AY21">
        <f>SUM($B21:N21)</f>
        <v>1010654088</v>
      </c>
      <c r="AZ21">
        <f>SUM($B21:O21)</f>
        <v>1071796457</v>
      </c>
      <c r="BA21">
        <f>SUM($B21:P21)</f>
        <v>1133880503</v>
      </c>
      <c r="BB21">
        <f>SUM($B21:Q21)</f>
        <v>1197050470</v>
      </c>
      <c r="BC21">
        <f>SUM($B21:R21)</f>
        <v>1258215714</v>
      </c>
      <c r="BD21">
        <f>SUM($B21:S21)</f>
        <v>1315560931</v>
      </c>
      <c r="BE21">
        <f>SUM($B21:T21)</f>
        <v>1368495744</v>
      </c>
      <c r="BF21">
        <f>SUM($B21:U21)</f>
        <v>1368495744</v>
      </c>
      <c r="BG21">
        <f>SUM($B21:V21)</f>
        <v>1368495744</v>
      </c>
      <c r="BH21">
        <f>SUM($B21:W21)</f>
        <v>1368495744</v>
      </c>
      <c r="BI21">
        <f>SUM($B21:X21)</f>
        <v>1368495744</v>
      </c>
      <c r="BJ21">
        <f>SUM($B21:Y21)</f>
        <v>1368495744</v>
      </c>
      <c r="BK21">
        <f>SUM($B21:Z21)</f>
        <v>1368495744</v>
      </c>
      <c r="BL21">
        <f>SUM($B21:AA21)</f>
        <v>1368495744</v>
      </c>
      <c r="BM21">
        <f>SUM($B21:AB21)</f>
        <v>1368495744</v>
      </c>
      <c r="BN21">
        <f>SUM($B21:AC21)</f>
        <v>1368495744</v>
      </c>
      <c r="BO21">
        <f>SUM($B21:AD21)</f>
        <v>1368495744</v>
      </c>
      <c r="BP21">
        <f>SUM($B21:AE21)</f>
        <v>1368495744</v>
      </c>
      <c r="BQ21">
        <f>SUM($B21:AF21)</f>
        <v>1368495744</v>
      </c>
      <c r="BR21">
        <f>SUM($B21:AG21)</f>
        <v>1368495744</v>
      </c>
      <c r="BS21">
        <f>SUM($B21:AH21)</f>
        <v>1368495744</v>
      </c>
      <c r="BT21">
        <f>SUM($B21:AI21)</f>
        <v>1368495744</v>
      </c>
      <c r="BU21">
        <f>SUM($B21:AJ21)</f>
        <v>1368495744</v>
      </c>
      <c r="BV21">
        <f>SUM($B21:AK21)</f>
        <v>1368495744</v>
      </c>
      <c r="BX21" s="7">
        <v>914639145</v>
      </c>
      <c r="BY21">
        <f t="shared" si="0"/>
        <v>-809320161</v>
      </c>
      <c r="BZ21">
        <f t="shared" si="1"/>
        <v>-715659850</v>
      </c>
      <c r="CA21">
        <f t="shared" si="2"/>
        <v>-629984712</v>
      </c>
      <c r="CB21">
        <f t="shared" si="3"/>
        <v>-547398634</v>
      </c>
      <c r="CC21">
        <f t="shared" si="4"/>
        <v>-470045927</v>
      </c>
      <c r="CD21">
        <f t="shared" si="5"/>
        <v>-396027099</v>
      </c>
      <c r="CE21">
        <f t="shared" si="6"/>
        <v>-320666727</v>
      </c>
      <c r="CF21">
        <f t="shared" si="7"/>
        <v>-246468831</v>
      </c>
      <c r="CG21">
        <f t="shared" si="8"/>
        <v>-172699154</v>
      </c>
      <c r="CH21">
        <f t="shared" si="9"/>
        <v>-99405361</v>
      </c>
      <c r="CI21">
        <f t="shared" si="10"/>
        <v>-30206619</v>
      </c>
      <c r="CJ21">
        <f t="shared" si="11"/>
        <v>34493083</v>
      </c>
      <c r="CK21">
        <f t="shared" si="12"/>
        <v>96014943</v>
      </c>
      <c r="CL21">
        <f t="shared" si="13"/>
        <v>157157312</v>
      </c>
      <c r="CM21">
        <f t="shared" si="14"/>
        <v>219241358</v>
      </c>
      <c r="CN21">
        <f t="shared" si="15"/>
        <v>282411325</v>
      </c>
      <c r="CO21">
        <f t="shared" si="16"/>
        <v>343576569</v>
      </c>
      <c r="CP21">
        <f t="shared" si="17"/>
        <v>400921786</v>
      </c>
      <c r="CQ21">
        <f t="shared" si="18"/>
        <v>453856599</v>
      </c>
      <c r="CR21">
        <f t="shared" si="19"/>
        <v>453856599</v>
      </c>
      <c r="CS21">
        <f t="shared" si="20"/>
        <v>453856599</v>
      </c>
      <c r="CT21">
        <f t="shared" si="21"/>
        <v>453856599</v>
      </c>
      <c r="CU21">
        <f t="shared" si="22"/>
        <v>453856599</v>
      </c>
      <c r="CV21">
        <f t="shared" si="23"/>
        <v>453856599</v>
      </c>
      <c r="CW21">
        <f t="shared" si="24"/>
        <v>453856599</v>
      </c>
      <c r="CX21">
        <f t="shared" si="25"/>
        <v>453856599</v>
      </c>
      <c r="CY21">
        <f t="shared" si="26"/>
        <v>453856599</v>
      </c>
      <c r="CZ21">
        <f t="shared" si="27"/>
        <v>453856599</v>
      </c>
      <c r="DA21">
        <f t="shared" si="28"/>
        <v>453856599</v>
      </c>
      <c r="DB21">
        <f t="shared" si="29"/>
        <v>453856599</v>
      </c>
      <c r="DC21">
        <f t="shared" si="30"/>
        <v>453856599</v>
      </c>
      <c r="DD21">
        <f t="shared" si="31"/>
        <v>453856599</v>
      </c>
      <c r="DE21">
        <f t="shared" si="32"/>
        <v>453856599</v>
      </c>
      <c r="DF21">
        <f t="shared" si="33"/>
        <v>453856599</v>
      </c>
      <c r="DG21">
        <f t="shared" si="34"/>
        <v>453856599</v>
      </c>
      <c r="DH21">
        <f t="shared" si="35"/>
        <v>453856599</v>
      </c>
      <c r="DJ21">
        <f t="shared" si="36"/>
        <v>11</v>
      </c>
      <c r="DK21">
        <f ca="1" t="shared" si="73"/>
        <v>949132228</v>
      </c>
      <c r="DL21">
        <f t="shared" si="74"/>
        <v>34493083</v>
      </c>
      <c r="DM21">
        <f ca="1" t="shared" si="75"/>
        <v>64699702</v>
      </c>
      <c r="DN21">
        <f t="shared" si="76"/>
        <v>30206619</v>
      </c>
      <c r="DP21">
        <f t="shared" si="37"/>
        <v>105318984</v>
      </c>
      <c r="DQ21">
        <f t="shared" si="38"/>
        <v>187320622</v>
      </c>
      <c r="DR21">
        <f t="shared" si="39"/>
        <v>257025414</v>
      </c>
      <c r="DS21">
        <f t="shared" si="40"/>
        <v>330344312</v>
      </c>
      <c r="DT21">
        <f t="shared" si="41"/>
        <v>386763535</v>
      </c>
      <c r="DU21">
        <f t="shared" si="42"/>
        <v>444112968</v>
      </c>
      <c r="DV21">
        <f t="shared" si="43"/>
        <v>527522604</v>
      </c>
      <c r="DW21">
        <f t="shared" si="44"/>
        <v>593583168</v>
      </c>
      <c r="DX21">
        <f t="shared" si="45"/>
        <v>663927093</v>
      </c>
      <c r="DY21">
        <f t="shared" si="46"/>
        <v>732937930</v>
      </c>
      <c r="DZ21">
        <f t="shared" si="47"/>
        <v>761186162</v>
      </c>
      <c r="EA21">
        <f t="shared" si="48"/>
        <v>776396424</v>
      </c>
      <c r="EB21">
        <f t="shared" si="49"/>
        <v>799784180</v>
      </c>
      <c r="EC21">
        <f t="shared" si="50"/>
        <v>855993166</v>
      </c>
      <c r="ED21">
        <f t="shared" si="51"/>
        <v>931260690</v>
      </c>
      <c r="EE21">
        <f t="shared" si="52"/>
        <v>1010719472</v>
      </c>
      <c r="EF21">
        <f t="shared" si="53"/>
        <v>1039809148</v>
      </c>
      <c r="EG21">
        <f t="shared" si="54"/>
        <v>1032213906</v>
      </c>
      <c r="EH21">
        <f t="shared" si="55"/>
        <v>1005761447</v>
      </c>
      <c r="EI21">
        <f t="shared" si="56"/>
        <v>0</v>
      </c>
      <c r="EJ21">
        <f t="shared" si="57"/>
        <v>0</v>
      </c>
      <c r="EK21">
        <f t="shared" si="58"/>
        <v>0</v>
      </c>
      <c r="EL21">
        <f t="shared" si="59"/>
        <v>0</v>
      </c>
      <c r="EM21">
        <f t="shared" si="60"/>
        <v>0</v>
      </c>
      <c r="EN21">
        <f t="shared" si="61"/>
        <v>0</v>
      </c>
      <c r="EO21">
        <f t="shared" si="62"/>
        <v>0</v>
      </c>
      <c r="EP21">
        <f t="shared" si="63"/>
        <v>0</v>
      </c>
      <c r="EQ21">
        <f t="shared" si="64"/>
        <v>0</v>
      </c>
      <c r="ER21">
        <f t="shared" si="65"/>
        <v>0</v>
      </c>
      <c r="ES21">
        <f t="shared" si="66"/>
        <v>0</v>
      </c>
      <c r="ET21">
        <f t="shared" si="67"/>
        <v>0</v>
      </c>
      <c r="EU21">
        <f t="shared" si="68"/>
        <v>0</v>
      </c>
      <c r="EV21">
        <f t="shared" si="69"/>
        <v>0</v>
      </c>
      <c r="EW21">
        <f t="shared" si="70"/>
        <v>0</v>
      </c>
      <c r="EX21">
        <f t="shared" si="71"/>
        <v>0</v>
      </c>
      <c r="EY21">
        <f t="shared" si="72"/>
        <v>0</v>
      </c>
      <c r="FA21">
        <f ca="1">SUM(DP21:OFFSET(DO21,0,DJ21,1,1))</f>
        <v>4990042792</v>
      </c>
      <c r="FB21">
        <f t="shared" si="77"/>
        <v>5352522220</v>
      </c>
      <c r="FC21" s="7">
        <f t="shared" si="78"/>
        <v>5.852058977860607</v>
      </c>
      <c r="FD21">
        <v>1988</v>
      </c>
    </row>
    <row r="22" spans="1:160" ht="16.5">
      <c r="A22">
        <v>1989</v>
      </c>
      <c r="B22">
        <v>113084894</v>
      </c>
      <c r="C22">
        <v>105318984</v>
      </c>
      <c r="D22">
        <v>93660311</v>
      </c>
      <c r="E22">
        <v>85675138</v>
      </c>
      <c r="F22">
        <v>82586078</v>
      </c>
      <c r="G22">
        <v>77352707</v>
      </c>
      <c r="H22">
        <v>74018828</v>
      </c>
      <c r="I22">
        <v>75360372</v>
      </c>
      <c r="J22">
        <v>74197896</v>
      </c>
      <c r="K22">
        <v>73769677</v>
      </c>
      <c r="L22">
        <v>73293793</v>
      </c>
      <c r="M22">
        <v>69198742</v>
      </c>
      <c r="N22">
        <v>64699702</v>
      </c>
      <c r="O22">
        <v>61521860</v>
      </c>
      <c r="P22">
        <v>61142369</v>
      </c>
      <c r="Q22">
        <v>62084046</v>
      </c>
      <c r="R22">
        <v>63169967</v>
      </c>
      <c r="S22">
        <v>61165244</v>
      </c>
      <c r="T22">
        <v>57345217</v>
      </c>
      <c r="U22">
        <v>52934813</v>
      </c>
      <c r="AM22">
        <f>SUM($B22:B22)</f>
        <v>113084894</v>
      </c>
      <c r="AN22">
        <f>SUM($B22:C22)</f>
        <v>218403878</v>
      </c>
      <c r="AO22">
        <f>SUM($B22:D22)</f>
        <v>312064189</v>
      </c>
      <c r="AP22">
        <f>SUM($B22:E22)</f>
        <v>397739327</v>
      </c>
      <c r="AQ22">
        <f>SUM($B22:F22)</f>
        <v>480325405</v>
      </c>
      <c r="AR22">
        <f>SUM($B22:G22)</f>
        <v>557678112</v>
      </c>
      <c r="AS22">
        <f>SUM($B22:H22)</f>
        <v>631696940</v>
      </c>
      <c r="AT22">
        <f>SUM($B22:I22)</f>
        <v>707057312</v>
      </c>
      <c r="AU22">
        <f>SUM($B22:J22)</f>
        <v>781255208</v>
      </c>
      <c r="AV22">
        <f>SUM($B22:K22)</f>
        <v>855024885</v>
      </c>
      <c r="AW22">
        <f>SUM($B22:L22)</f>
        <v>928318678</v>
      </c>
      <c r="AX22">
        <f>SUM($B22:M22)</f>
        <v>997517420</v>
      </c>
      <c r="AY22">
        <f>SUM($B22:N22)</f>
        <v>1062217122</v>
      </c>
      <c r="AZ22">
        <f>SUM($B22:O22)</f>
        <v>1123738982</v>
      </c>
      <c r="BA22">
        <f>SUM($B22:P22)</f>
        <v>1184881351</v>
      </c>
      <c r="BB22">
        <f>SUM($B22:Q22)</f>
        <v>1246965397</v>
      </c>
      <c r="BC22">
        <f>SUM($B22:R22)</f>
        <v>1310135364</v>
      </c>
      <c r="BD22">
        <f>SUM($B22:S22)</f>
        <v>1371300608</v>
      </c>
      <c r="BE22">
        <f>SUM($B22:T22)</f>
        <v>1428645825</v>
      </c>
      <c r="BF22">
        <f>SUM($B22:U22)</f>
        <v>1481580638</v>
      </c>
      <c r="BG22">
        <f>SUM($B22:V22)</f>
        <v>1481580638</v>
      </c>
      <c r="BH22">
        <f>SUM($B22:W22)</f>
        <v>1481580638</v>
      </c>
      <c r="BI22">
        <f>SUM($B22:X22)</f>
        <v>1481580638</v>
      </c>
      <c r="BJ22">
        <f>SUM($B22:Y22)</f>
        <v>1481580638</v>
      </c>
      <c r="BK22">
        <f>SUM($B22:Z22)</f>
        <v>1481580638</v>
      </c>
      <c r="BL22">
        <f>SUM($B22:AA22)</f>
        <v>1481580638</v>
      </c>
      <c r="BM22">
        <f>SUM($B22:AB22)</f>
        <v>1481580638</v>
      </c>
      <c r="BN22">
        <f>SUM($B22:AC22)</f>
        <v>1481580638</v>
      </c>
      <c r="BO22">
        <f>SUM($B22:AD22)</f>
        <v>1481580638</v>
      </c>
      <c r="BP22">
        <f>SUM($B22:AE22)</f>
        <v>1481580638</v>
      </c>
      <c r="BQ22">
        <f>SUM($B22:AF22)</f>
        <v>1481580638</v>
      </c>
      <c r="BR22">
        <f>SUM($B22:AG22)</f>
        <v>1481580638</v>
      </c>
      <c r="BS22">
        <f>SUM($B22:AH22)</f>
        <v>1481580638</v>
      </c>
      <c r="BT22">
        <f>SUM($B22:AI22)</f>
        <v>1481580638</v>
      </c>
      <c r="BU22">
        <f>SUM($B22:AJ22)</f>
        <v>1481580638</v>
      </c>
      <c r="BV22">
        <f>SUM($B22:AK22)</f>
        <v>1481580638</v>
      </c>
      <c r="BX22" s="7">
        <v>966131164</v>
      </c>
      <c r="BY22">
        <f t="shared" si="0"/>
        <v>-853046270</v>
      </c>
      <c r="BZ22">
        <f t="shared" si="1"/>
        <v>-747727286</v>
      </c>
      <c r="CA22">
        <f t="shared" si="2"/>
        <v>-654066975</v>
      </c>
      <c r="CB22">
        <f t="shared" si="3"/>
        <v>-568391837</v>
      </c>
      <c r="CC22">
        <f t="shared" si="4"/>
        <v>-485805759</v>
      </c>
      <c r="CD22">
        <f t="shared" si="5"/>
        <v>-408453052</v>
      </c>
      <c r="CE22">
        <f t="shared" si="6"/>
        <v>-334434224</v>
      </c>
      <c r="CF22">
        <f t="shared" si="7"/>
        <v>-259073852</v>
      </c>
      <c r="CG22">
        <f t="shared" si="8"/>
        <v>-184875956</v>
      </c>
      <c r="CH22">
        <f t="shared" si="9"/>
        <v>-111106279</v>
      </c>
      <c r="CI22">
        <f t="shared" si="10"/>
        <v>-37812486</v>
      </c>
      <c r="CJ22">
        <f t="shared" si="11"/>
        <v>31386256</v>
      </c>
      <c r="CK22">
        <f t="shared" si="12"/>
        <v>96085958</v>
      </c>
      <c r="CL22">
        <f t="shared" si="13"/>
        <v>157607818</v>
      </c>
      <c r="CM22">
        <f t="shared" si="14"/>
        <v>218750187</v>
      </c>
      <c r="CN22">
        <f t="shared" si="15"/>
        <v>280834233</v>
      </c>
      <c r="CO22">
        <f t="shared" si="16"/>
        <v>344004200</v>
      </c>
      <c r="CP22">
        <f t="shared" si="17"/>
        <v>405169444</v>
      </c>
      <c r="CQ22">
        <f t="shared" si="18"/>
        <v>462514661</v>
      </c>
      <c r="CR22">
        <f t="shared" si="19"/>
        <v>515449474</v>
      </c>
      <c r="CS22">
        <f t="shared" si="20"/>
        <v>515449474</v>
      </c>
      <c r="CT22">
        <f t="shared" si="21"/>
        <v>515449474</v>
      </c>
      <c r="CU22">
        <f t="shared" si="22"/>
        <v>515449474</v>
      </c>
      <c r="CV22">
        <f t="shared" si="23"/>
        <v>515449474</v>
      </c>
      <c r="CW22">
        <f t="shared" si="24"/>
        <v>515449474</v>
      </c>
      <c r="CX22">
        <f t="shared" si="25"/>
        <v>515449474</v>
      </c>
      <c r="CY22">
        <f t="shared" si="26"/>
        <v>515449474</v>
      </c>
      <c r="CZ22">
        <f t="shared" si="27"/>
        <v>515449474</v>
      </c>
      <c r="DA22">
        <f t="shared" si="28"/>
        <v>515449474</v>
      </c>
      <c r="DB22">
        <f t="shared" si="29"/>
        <v>515449474</v>
      </c>
      <c r="DC22">
        <f t="shared" si="30"/>
        <v>515449474</v>
      </c>
      <c r="DD22">
        <f t="shared" si="31"/>
        <v>515449474</v>
      </c>
      <c r="DE22">
        <f t="shared" si="32"/>
        <v>515449474</v>
      </c>
      <c r="DF22">
        <f t="shared" si="33"/>
        <v>515449474</v>
      </c>
      <c r="DG22">
        <f t="shared" si="34"/>
        <v>515449474</v>
      </c>
      <c r="DH22">
        <f t="shared" si="35"/>
        <v>515449474</v>
      </c>
      <c r="DJ22">
        <f t="shared" si="36"/>
        <v>11</v>
      </c>
      <c r="DK22">
        <f ca="1" t="shared" si="73"/>
        <v>997517420</v>
      </c>
      <c r="DL22">
        <f t="shared" si="74"/>
        <v>31386256</v>
      </c>
      <c r="DM22">
        <f ca="1" t="shared" si="75"/>
        <v>69198742</v>
      </c>
      <c r="DN22">
        <f t="shared" si="76"/>
        <v>37812486</v>
      </c>
      <c r="DP22">
        <f t="shared" si="37"/>
        <v>113084894</v>
      </c>
      <c r="DQ22">
        <f t="shared" si="38"/>
        <v>210637968</v>
      </c>
      <c r="DR22">
        <f t="shared" si="39"/>
        <v>280980933</v>
      </c>
      <c r="DS22">
        <f t="shared" si="40"/>
        <v>342700552</v>
      </c>
      <c r="DT22">
        <f t="shared" si="41"/>
        <v>412930390</v>
      </c>
      <c r="DU22">
        <f t="shared" si="42"/>
        <v>464116242</v>
      </c>
      <c r="DV22">
        <f t="shared" si="43"/>
        <v>518131796</v>
      </c>
      <c r="DW22">
        <f t="shared" si="44"/>
        <v>602882976</v>
      </c>
      <c r="DX22">
        <f t="shared" si="45"/>
        <v>667781064</v>
      </c>
      <c r="DY22">
        <f t="shared" si="46"/>
        <v>737696770</v>
      </c>
      <c r="DZ22">
        <f t="shared" si="47"/>
        <v>806231723</v>
      </c>
      <c r="EA22">
        <f t="shared" si="48"/>
        <v>830384904</v>
      </c>
      <c r="EB22">
        <f t="shared" si="49"/>
        <v>841096126</v>
      </c>
      <c r="EC22">
        <f t="shared" si="50"/>
        <v>861306040</v>
      </c>
      <c r="ED22">
        <f t="shared" si="51"/>
        <v>917135535</v>
      </c>
      <c r="EE22">
        <f t="shared" si="52"/>
        <v>993344736</v>
      </c>
      <c r="EF22">
        <f t="shared" si="53"/>
        <v>1073889439</v>
      </c>
      <c r="EG22">
        <f t="shared" si="54"/>
        <v>1100974392</v>
      </c>
      <c r="EH22">
        <f t="shared" si="55"/>
        <v>1089559123</v>
      </c>
      <c r="EI22">
        <f t="shared" si="56"/>
        <v>1058696260</v>
      </c>
      <c r="EJ22">
        <f t="shared" si="57"/>
        <v>0</v>
      </c>
      <c r="EK22">
        <f t="shared" si="58"/>
        <v>0</v>
      </c>
      <c r="EL22">
        <f t="shared" si="59"/>
        <v>0</v>
      </c>
      <c r="EM22">
        <f t="shared" si="60"/>
        <v>0</v>
      </c>
      <c r="EN22">
        <f t="shared" si="61"/>
        <v>0</v>
      </c>
      <c r="EO22">
        <f t="shared" si="62"/>
        <v>0</v>
      </c>
      <c r="EP22">
        <f t="shared" si="63"/>
        <v>0</v>
      </c>
      <c r="EQ22">
        <f t="shared" si="64"/>
        <v>0</v>
      </c>
      <c r="ER22">
        <f t="shared" si="65"/>
        <v>0</v>
      </c>
      <c r="ES22">
        <f t="shared" si="66"/>
        <v>0</v>
      </c>
      <c r="ET22">
        <f t="shared" si="67"/>
        <v>0</v>
      </c>
      <c r="EU22">
        <f t="shared" si="68"/>
        <v>0</v>
      </c>
      <c r="EV22">
        <f t="shared" si="69"/>
        <v>0</v>
      </c>
      <c r="EW22">
        <f t="shared" si="70"/>
        <v>0</v>
      </c>
      <c r="EX22">
        <f t="shared" si="71"/>
        <v>0</v>
      </c>
      <c r="EY22">
        <f t="shared" si="72"/>
        <v>0</v>
      </c>
      <c r="FA22">
        <f ca="1">SUM(DP22:OFFSET(DO22,0,DJ22,1,1))</f>
        <v>5157175308</v>
      </c>
      <c r="FB22">
        <f t="shared" si="77"/>
        <v>5610925140</v>
      </c>
      <c r="FC22" s="7">
        <f t="shared" si="78"/>
        <v>5.807622555895526</v>
      </c>
      <c r="FD22">
        <v>1989</v>
      </c>
    </row>
    <row r="23" spans="1:160" ht="16.5">
      <c r="A23">
        <v>1990</v>
      </c>
      <c r="B23">
        <v>122941655</v>
      </c>
      <c r="C23">
        <v>113084894</v>
      </c>
      <c r="D23">
        <v>105318984</v>
      </c>
      <c r="E23">
        <v>93660311</v>
      </c>
      <c r="F23">
        <v>85675138</v>
      </c>
      <c r="G23">
        <v>82586078</v>
      </c>
      <c r="H23">
        <v>77352707</v>
      </c>
      <c r="I23">
        <v>74018828</v>
      </c>
      <c r="J23">
        <v>75360372</v>
      </c>
      <c r="K23">
        <v>74197896</v>
      </c>
      <c r="L23">
        <v>73769677</v>
      </c>
      <c r="M23">
        <v>73293793</v>
      </c>
      <c r="N23">
        <v>69198742</v>
      </c>
      <c r="O23">
        <v>64699702</v>
      </c>
      <c r="P23">
        <v>61521860</v>
      </c>
      <c r="Q23">
        <v>61142369</v>
      </c>
      <c r="R23">
        <v>62084046</v>
      </c>
      <c r="S23">
        <v>63169967</v>
      </c>
      <c r="T23">
        <v>61165244</v>
      </c>
      <c r="U23">
        <v>57345217</v>
      </c>
      <c r="V23">
        <v>52934813</v>
      </c>
      <c r="AM23">
        <f>SUM($B23:B23)</f>
        <v>122941655</v>
      </c>
      <c r="AN23">
        <f>SUM($B23:C23)</f>
        <v>236026549</v>
      </c>
      <c r="AO23">
        <f>SUM($B23:D23)</f>
        <v>341345533</v>
      </c>
      <c r="AP23">
        <f>SUM($B23:E23)</f>
        <v>435005844</v>
      </c>
      <c r="AQ23">
        <f>SUM($B23:F23)</f>
        <v>520680982</v>
      </c>
      <c r="AR23">
        <f>SUM($B23:G23)</f>
        <v>603267060</v>
      </c>
      <c r="AS23">
        <f>SUM($B23:H23)</f>
        <v>680619767</v>
      </c>
      <c r="AT23">
        <f>SUM($B23:I23)</f>
        <v>754638595</v>
      </c>
      <c r="AU23">
        <f>SUM($B23:J23)</f>
        <v>829998967</v>
      </c>
      <c r="AV23">
        <f>SUM($B23:K23)</f>
        <v>904196863</v>
      </c>
      <c r="AW23">
        <f>SUM($B23:L23)</f>
        <v>977966540</v>
      </c>
      <c r="AX23">
        <f>SUM($B23:M23)</f>
        <v>1051260333</v>
      </c>
      <c r="AY23">
        <f>SUM($B23:N23)</f>
        <v>1120459075</v>
      </c>
      <c r="AZ23">
        <f>SUM($B23:O23)</f>
        <v>1185158777</v>
      </c>
      <c r="BA23">
        <f>SUM($B23:P23)</f>
        <v>1246680637</v>
      </c>
      <c r="BB23">
        <f>SUM($B23:Q23)</f>
        <v>1307823006</v>
      </c>
      <c r="BC23">
        <f>SUM($B23:R23)</f>
        <v>1369907052</v>
      </c>
      <c r="BD23">
        <f>SUM($B23:S23)</f>
        <v>1433077019</v>
      </c>
      <c r="BE23">
        <f>SUM($B23:T23)</f>
        <v>1494242263</v>
      </c>
      <c r="BF23">
        <f>SUM($B23:U23)</f>
        <v>1551587480</v>
      </c>
      <c r="BG23">
        <f>SUM($B23:V23)</f>
        <v>1604522293</v>
      </c>
      <c r="BH23">
        <f>SUM($B23:W23)</f>
        <v>1604522293</v>
      </c>
      <c r="BI23">
        <f>SUM($B23:X23)</f>
        <v>1604522293</v>
      </c>
      <c r="BJ23">
        <f>SUM($B23:Y23)</f>
        <v>1604522293</v>
      </c>
      <c r="BK23">
        <f>SUM($B23:Z23)</f>
        <v>1604522293</v>
      </c>
      <c r="BL23">
        <f>SUM($B23:AA23)</f>
        <v>1604522293</v>
      </c>
      <c r="BM23">
        <f>SUM($B23:AB23)</f>
        <v>1604522293</v>
      </c>
      <c r="BN23">
        <f>SUM($B23:AC23)</f>
        <v>1604522293</v>
      </c>
      <c r="BO23">
        <f>SUM($B23:AD23)</f>
        <v>1604522293</v>
      </c>
      <c r="BP23">
        <f>SUM($B23:AE23)</f>
        <v>1604522293</v>
      </c>
      <c r="BQ23">
        <f>SUM($B23:AF23)</f>
        <v>1604522293</v>
      </c>
      <c r="BR23">
        <f>SUM($B23:AG23)</f>
        <v>1604522293</v>
      </c>
      <c r="BS23">
        <f>SUM($B23:AH23)</f>
        <v>1604522293</v>
      </c>
      <c r="BT23">
        <f>SUM($B23:AI23)</f>
        <v>1604522293</v>
      </c>
      <c r="BU23">
        <f>SUM($B23:AJ23)</f>
        <v>1604522293</v>
      </c>
      <c r="BV23">
        <f>SUM($B23:AK23)</f>
        <v>1604522293</v>
      </c>
      <c r="BX23" s="7">
        <v>1023829778</v>
      </c>
      <c r="BY23">
        <f t="shared" si="0"/>
        <v>-900888123</v>
      </c>
      <c r="BZ23">
        <f t="shared" si="1"/>
        <v>-787803229</v>
      </c>
      <c r="CA23">
        <f t="shared" si="2"/>
        <v>-682484245</v>
      </c>
      <c r="CB23">
        <f t="shared" si="3"/>
        <v>-588823934</v>
      </c>
      <c r="CC23">
        <f t="shared" si="4"/>
        <v>-503148796</v>
      </c>
      <c r="CD23">
        <f t="shared" si="5"/>
        <v>-420562718</v>
      </c>
      <c r="CE23">
        <f t="shared" si="6"/>
        <v>-343210011</v>
      </c>
      <c r="CF23">
        <f t="shared" si="7"/>
        <v>-269191183</v>
      </c>
      <c r="CG23">
        <f t="shared" si="8"/>
        <v>-193830811</v>
      </c>
      <c r="CH23">
        <f t="shared" si="9"/>
        <v>-119632915</v>
      </c>
      <c r="CI23">
        <f t="shared" si="10"/>
        <v>-45863238</v>
      </c>
      <c r="CJ23">
        <f t="shared" si="11"/>
        <v>27430555</v>
      </c>
      <c r="CK23">
        <f t="shared" si="12"/>
        <v>96629297</v>
      </c>
      <c r="CL23">
        <f t="shared" si="13"/>
        <v>161328999</v>
      </c>
      <c r="CM23">
        <f t="shared" si="14"/>
        <v>222850859</v>
      </c>
      <c r="CN23">
        <f t="shared" si="15"/>
        <v>283993228</v>
      </c>
      <c r="CO23">
        <f t="shared" si="16"/>
        <v>346077274</v>
      </c>
      <c r="CP23">
        <f t="shared" si="17"/>
        <v>409247241</v>
      </c>
      <c r="CQ23">
        <f t="shared" si="18"/>
        <v>470412485</v>
      </c>
      <c r="CR23">
        <f t="shared" si="19"/>
        <v>527757702</v>
      </c>
      <c r="CS23">
        <f t="shared" si="20"/>
        <v>580692515</v>
      </c>
      <c r="CT23">
        <f t="shared" si="21"/>
        <v>580692515</v>
      </c>
      <c r="CU23">
        <f t="shared" si="22"/>
        <v>580692515</v>
      </c>
      <c r="CV23">
        <f t="shared" si="23"/>
        <v>580692515</v>
      </c>
      <c r="CW23">
        <f t="shared" si="24"/>
        <v>580692515</v>
      </c>
      <c r="CX23">
        <f t="shared" si="25"/>
        <v>580692515</v>
      </c>
      <c r="CY23">
        <f t="shared" si="26"/>
        <v>580692515</v>
      </c>
      <c r="CZ23">
        <f t="shared" si="27"/>
        <v>580692515</v>
      </c>
      <c r="DA23">
        <f t="shared" si="28"/>
        <v>580692515</v>
      </c>
      <c r="DB23">
        <f t="shared" si="29"/>
        <v>580692515</v>
      </c>
      <c r="DC23">
        <f t="shared" si="30"/>
        <v>580692515</v>
      </c>
      <c r="DD23">
        <f t="shared" si="31"/>
        <v>580692515</v>
      </c>
      <c r="DE23">
        <f t="shared" si="32"/>
        <v>580692515</v>
      </c>
      <c r="DF23">
        <f t="shared" si="33"/>
        <v>580692515</v>
      </c>
      <c r="DG23">
        <f t="shared" si="34"/>
        <v>580692515</v>
      </c>
      <c r="DH23">
        <f t="shared" si="35"/>
        <v>580692515</v>
      </c>
      <c r="DJ23">
        <f t="shared" si="36"/>
        <v>11</v>
      </c>
      <c r="DK23">
        <f ca="1" t="shared" si="73"/>
        <v>1051260333</v>
      </c>
      <c r="DL23">
        <f t="shared" si="74"/>
        <v>27430555</v>
      </c>
      <c r="DM23">
        <f ca="1" t="shared" si="75"/>
        <v>73293793</v>
      </c>
      <c r="DN23">
        <f t="shared" si="76"/>
        <v>45863238</v>
      </c>
      <c r="DP23">
        <f t="shared" si="37"/>
        <v>122941655</v>
      </c>
      <c r="DQ23">
        <f t="shared" si="38"/>
        <v>226169788</v>
      </c>
      <c r="DR23">
        <f t="shared" si="39"/>
        <v>315956952</v>
      </c>
      <c r="DS23">
        <f t="shared" si="40"/>
        <v>374641244</v>
      </c>
      <c r="DT23">
        <f t="shared" si="41"/>
        <v>428375690</v>
      </c>
      <c r="DU23">
        <f t="shared" si="42"/>
        <v>495516468</v>
      </c>
      <c r="DV23">
        <f t="shared" si="43"/>
        <v>541468949</v>
      </c>
      <c r="DW23">
        <f t="shared" si="44"/>
        <v>592150624</v>
      </c>
      <c r="DX23">
        <f t="shared" si="45"/>
        <v>678243348</v>
      </c>
      <c r="DY23">
        <f t="shared" si="46"/>
        <v>741978960</v>
      </c>
      <c r="DZ23">
        <f t="shared" si="47"/>
        <v>811466447</v>
      </c>
      <c r="EA23">
        <f t="shared" si="48"/>
        <v>879525516</v>
      </c>
      <c r="EB23">
        <f t="shared" si="49"/>
        <v>899583646</v>
      </c>
      <c r="EC23">
        <f t="shared" si="50"/>
        <v>905795828</v>
      </c>
      <c r="ED23">
        <f t="shared" si="51"/>
        <v>922827900</v>
      </c>
      <c r="EE23">
        <f t="shared" si="52"/>
        <v>978277904</v>
      </c>
      <c r="EF23">
        <f t="shared" si="53"/>
        <v>1055428782</v>
      </c>
      <c r="EG23">
        <f t="shared" si="54"/>
        <v>1137059406</v>
      </c>
      <c r="EH23">
        <f t="shared" si="55"/>
        <v>1162139636</v>
      </c>
      <c r="EI23">
        <f t="shared" si="56"/>
        <v>1146904340</v>
      </c>
      <c r="EJ23">
        <f t="shared" si="57"/>
        <v>1111631073</v>
      </c>
      <c r="EK23">
        <f t="shared" si="58"/>
        <v>0</v>
      </c>
      <c r="EL23">
        <f t="shared" si="59"/>
        <v>0</v>
      </c>
      <c r="EM23">
        <f t="shared" si="60"/>
        <v>0</v>
      </c>
      <c r="EN23">
        <f t="shared" si="61"/>
        <v>0</v>
      </c>
      <c r="EO23">
        <f t="shared" si="62"/>
        <v>0</v>
      </c>
      <c r="EP23">
        <f t="shared" si="63"/>
        <v>0</v>
      </c>
      <c r="EQ23">
        <f t="shared" si="64"/>
        <v>0</v>
      </c>
      <c r="ER23">
        <f t="shared" si="65"/>
        <v>0</v>
      </c>
      <c r="ES23">
        <f t="shared" si="66"/>
        <v>0</v>
      </c>
      <c r="ET23">
        <f t="shared" si="67"/>
        <v>0</v>
      </c>
      <c r="EU23">
        <f t="shared" si="68"/>
        <v>0</v>
      </c>
      <c r="EV23">
        <f t="shared" si="69"/>
        <v>0</v>
      </c>
      <c r="EW23">
        <f t="shared" si="70"/>
        <v>0</v>
      </c>
      <c r="EX23">
        <f t="shared" si="71"/>
        <v>0</v>
      </c>
      <c r="EY23">
        <f t="shared" si="72"/>
        <v>0</v>
      </c>
      <c r="FA23">
        <f ca="1">SUM(DP23:OFFSET(DO23,0,DJ23,1,1))</f>
        <v>5328910125</v>
      </c>
      <c r="FB23">
        <f t="shared" si="77"/>
        <v>5879268981</v>
      </c>
      <c r="FC23" s="7">
        <f t="shared" si="78"/>
        <v>5.742428192003612</v>
      </c>
      <c r="FD23">
        <v>1990</v>
      </c>
    </row>
    <row r="24" spans="1:160" ht="16.5">
      <c r="A24">
        <v>1991</v>
      </c>
      <c r="B24">
        <v>128145701</v>
      </c>
      <c r="C24">
        <v>122941655</v>
      </c>
      <c r="D24">
        <v>113084894</v>
      </c>
      <c r="E24">
        <v>105318984</v>
      </c>
      <c r="F24">
        <v>93660311</v>
      </c>
      <c r="G24">
        <v>85675138</v>
      </c>
      <c r="H24">
        <v>82586078</v>
      </c>
      <c r="I24">
        <v>77352707</v>
      </c>
      <c r="J24">
        <v>74018828</v>
      </c>
      <c r="K24">
        <v>75360372</v>
      </c>
      <c r="L24">
        <v>74197896</v>
      </c>
      <c r="M24">
        <v>73769677</v>
      </c>
      <c r="N24">
        <v>73293793</v>
      </c>
      <c r="O24">
        <v>69198742</v>
      </c>
      <c r="P24">
        <v>64699702</v>
      </c>
      <c r="Q24">
        <v>61521860</v>
      </c>
      <c r="R24">
        <v>61142369</v>
      </c>
      <c r="S24">
        <v>62084046</v>
      </c>
      <c r="T24">
        <v>63169967</v>
      </c>
      <c r="U24">
        <v>61165244</v>
      </c>
      <c r="V24">
        <v>57345217</v>
      </c>
      <c r="W24">
        <v>52934813</v>
      </c>
      <c r="AM24">
        <f>SUM($B24:B24)</f>
        <v>128145701</v>
      </c>
      <c r="AN24">
        <f>SUM($B24:C24)</f>
        <v>251087356</v>
      </c>
      <c r="AO24">
        <f>SUM($B24:D24)</f>
        <v>364172250</v>
      </c>
      <c r="AP24">
        <f>SUM($B24:E24)</f>
        <v>469491234</v>
      </c>
      <c r="AQ24">
        <f>SUM($B24:F24)</f>
        <v>563151545</v>
      </c>
      <c r="AR24">
        <f>SUM($B24:G24)</f>
        <v>648826683</v>
      </c>
      <c r="AS24">
        <f>SUM($B24:H24)</f>
        <v>731412761</v>
      </c>
      <c r="AT24">
        <f>SUM($B24:I24)</f>
        <v>808765468</v>
      </c>
      <c r="AU24">
        <f>SUM($B24:J24)</f>
        <v>882784296</v>
      </c>
      <c r="AV24">
        <f>SUM($B24:K24)</f>
        <v>958144668</v>
      </c>
      <c r="AW24">
        <f>SUM($B24:L24)</f>
        <v>1032342564</v>
      </c>
      <c r="AX24">
        <f>SUM($B24:M24)</f>
        <v>1106112241</v>
      </c>
      <c r="AY24">
        <f>SUM($B24:N24)</f>
        <v>1179406034</v>
      </c>
      <c r="AZ24">
        <f>SUM($B24:O24)</f>
        <v>1248604776</v>
      </c>
      <c r="BA24">
        <f>SUM($B24:P24)</f>
        <v>1313304478</v>
      </c>
      <c r="BB24">
        <f>SUM($B24:Q24)</f>
        <v>1374826338</v>
      </c>
      <c r="BC24">
        <f>SUM($B24:R24)</f>
        <v>1435968707</v>
      </c>
      <c r="BD24">
        <f>SUM($B24:S24)</f>
        <v>1498052753</v>
      </c>
      <c r="BE24">
        <f>SUM($B24:T24)</f>
        <v>1561222720</v>
      </c>
      <c r="BF24">
        <f>SUM($B24:U24)</f>
        <v>1622387964</v>
      </c>
      <c r="BG24">
        <f>SUM($B24:V24)</f>
        <v>1679733181</v>
      </c>
      <c r="BH24">
        <f>SUM($B24:W24)</f>
        <v>1732667994</v>
      </c>
      <c r="BI24">
        <f>SUM($B24:X24)</f>
        <v>1732667994</v>
      </c>
      <c r="BJ24">
        <f>SUM($B24:Y24)</f>
        <v>1732667994</v>
      </c>
      <c r="BK24">
        <f>SUM($B24:Z24)</f>
        <v>1732667994</v>
      </c>
      <c r="BL24">
        <f>SUM($B24:AA24)</f>
        <v>1732667994</v>
      </c>
      <c r="BM24">
        <f>SUM($B24:AB24)</f>
        <v>1732667994</v>
      </c>
      <c r="BN24">
        <f>SUM($B24:AC24)</f>
        <v>1732667994</v>
      </c>
      <c r="BO24">
        <f>SUM($B24:AD24)</f>
        <v>1732667994</v>
      </c>
      <c r="BP24">
        <f>SUM($B24:AE24)</f>
        <v>1732667994</v>
      </c>
      <c r="BQ24">
        <f>SUM($B24:AF24)</f>
        <v>1732667994</v>
      </c>
      <c r="BR24">
        <f>SUM($B24:AG24)</f>
        <v>1732667994</v>
      </c>
      <c r="BS24">
        <f>SUM($B24:AH24)</f>
        <v>1732667994</v>
      </c>
      <c r="BT24">
        <f>SUM($B24:AI24)</f>
        <v>1732667994</v>
      </c>
      <c r="BU24">
        <f>SUM($B24:AJ24)</f>
        <v>1732667994</v>
      </c>
      <c r="BV24">
        <f>SUM($B24:AK24)</f>
        <v>1732667994</v>
      </c>
      <c r="BX24" s="7">
        <v>1080491644</v>
      </c>
      <c r="BY24">
        <f t="shared" si="0"/>
        <v>-952345943</v>
      </c>
      <c r="BZ24">
        <f t="shared" si="1"/>
        <v>-829404288</v>
      </c>
      <c r="CA24">
        <f t="shared" si="2"/>
        <v>-716319394</v>
      </c>
      <c r="CB24">
        <f t="shared" si="3"/>
        <v>-611000410</v>
      </c>
      <c r="CC24">
        <f t="shared" si="4"/>
        <v>-517340099</v>
      </c>
      <c r="CD24">
        <f t="shared" si="5"/>
        <v>-431664961</v>
      </c>
      <c r="CE24">
        <f t="shared" si="6"/>
        <v>-349078883</v>
      </c>
      <c r="CF24">
        <f t="shared" si="7"/>
        <v>-271726176</v>
      </c>
      <c r="CG24">
        <f t="shared" si="8"/>
        <v>-197707348</v>
      </c>
      <c r="CH24">
        <f t="shared" si="9"/>
        <v>-122346976</v>
      </c>
      <c r="CI24">
        <f t="shared" si="10"/>
        <v>-48149080</v>
      </c>
      <c r="CJ24">
        <f t="shared" si="11"/>
        <v>25620597</v>
      </c>
      <c r="CK24">
        <f t="shared" si="12"/>
        <v>98914390</v>
      </c>
      <c r="CL24">
        <f t="shared" si="13"/>
        <v>168113132</v>
      </c>
      <c r="CM24">
        <f t="shared" si="14"/>
        <v>232812834</v>
      </c>
      <c r="CN24">
        <f t="shared" si="15"/>
        <v>294334694</v>
      </c>
      <c r="CO24">
        <f t="shared" si="16"/>
        <v>355477063</v>
      </c>
      <c r="CP24">
        <f t="shared" si="17"/>
        <v>417561109</v>
      </c>
      <c r="CQ24">
        <f t="shared" si="18"/>
        <v>480731076</v>
      </c>
      <c r="CR24">
        <f t="shared" si="19"/>
        <v>541896320</v>
      </c>
      <c r="CS24">
        <f t="shared" si="20"/>
        <v>599241537</v>
      </c>
      <c r="CT24">
        <f t="shared" si="21"/>
        <v>652176350</v>
      </c>
      <c r="CU24">
        <f t="shared" si="22"/>
        <v>652176350</v>
      </c>
      <c r="CV24">
        <f t="shared" si="23"/>
        <v>652176350</v>
      </c>
      <c r="CW24">
        <f t="shared" si="24"/>
        <v>652176350</v>
      </c>
      <c r="CX24">
        <f t="shared" si="25"/>
        <v>652176350</v>
      </c>
      <c r="CY24">
        <f t="shared" si="26"/>
        <v>652176350</v>
      </c>
      <c r="CZ24">
        <f t="shared" si="27"/>
        <v>652176350</v>
      </c>
      <c r="DA24">
        <f t="shared" si="28"/>
        <v>652176350</v>
      </c>
      <c r="DB24">
        <f t="shared" si="29"/>
        <v>652176350</v>
      </c>
      <c r="DC24">
        <f t="shared" si="30"/>
        <v>652176350</v>
      </c>
      <c r="DD24">
        <f t="shared" si="31"/>
        <v>652176350</v>
      </c>
      <c r="DE24">
        <f t="shared" si="32"/>
        <v>652176350</v>
      </c>
      <c r="DF24">
        <f t="shared" si="33"/>
        <v>652176350</v>
      </c>
      <c r="DG24">
        <f t="shared" si="34"/>
        <v>652176350</v>
      </c>
      <c r="DH24">
        <f t="shared" si="35"/>
        <v>652176350</v>
      </c>
      <c r="DJ24">
        <f t="shared" si="36"/>
        <v>11</v>
      </c>
      <c r="DK24">
        <f ca="1" t="shared" si="73"/>
        <v>1106112241</v>
      </c>
      <c r="DL24">
        <f t="shared" si="74"/>
        <v>25620597</v>
      </c>
      <c r="DM24">
        <f ca="1" t="shared" si="75"/>
        <v>73769677</v>
      </c>
      <c r="DN24">
        <f t="shared" si="76"/>
        <v>48149080</v>
      </c>
      <c r="DP24">
        <f t="shared" si="37"/>
        <v>128145701</v>
      </c>
      <c r="DQ24">
        <f t="shared" si="38"/>
        <v>245883310</v>
      </c>
      <c r="DR24">
        <f t="shared" si="39"/>
        <v>339254682</v>
      </c>
      <c r="DS24">
        <f t="shared" si="40"/>
        <v>421275936</v>
      </c>
      <c r="DT24">
        <f t="shared" si="41"/>
        <v>468301555</v>
      </c>
      <c r="DU24">
        <f t="shared" si="42"/>
        <v>514050828</v>
      </c>
      <c r="DV24">
        <f t="shared" si="43"/>
        <v>578102546</v>
      </c>
      <c r="DW24">
        <f t="shared" si="44"/>
        <v>618821656</v>
      </c>
      <c r="DX24">
        <f t="shared" si="45"/>
        <v>666169452</v>
      </c>
      <c r="DY24">
        <f t="shared" si="46"/>
        <v>753603720</v>
      </c>
      <c r="DZ24">
        <f t="shared" si="47"/>
        <v>816176856</v>
      </c>
      <c r="EA24">
        <f t="shared" si="48"/>
        <v>885236124</v>
      </c>
      <c r="EB24">
        <f t="shared" si="49"/>
        <v>952819309</v>
      </c>
      <c r="EC24">
        <f t="shared" si="50"/>
        <v>968782388</v>
      </c>
      <c r="ED24">
        <f t="shared" si="51"/>
        <v>970495530</v>
      </c>
      <c r="EE24">
        <f t="shared" si="52"/>
        <v>984349760</v>
      </c>
      <c r="EF24">
        <f t="shared" si="53"/>
        <v>1039420273</v>
      </c>
      <c r="EG24">
        <f t="shared" si="54"/>
        <v>1117512828</v>
      </c>
      <c r="EH24">
        <f t="shared" si="55"/>
        <v>1200229373</v>
      </c>
      <c r="EI24">
        <f t="shared" si="56"/>
        <v>1223304880</v>
      </c>
      <c r="EJ24">
        <f t="shared" si="57"/>
        <v>1204249557</v>
      </c>
      <c r="EK24">
        <f t="shared" si="58"/>
        <v>1164565886</v>
      </c>
      <c r="EL24">
        <f t="shared" si="59"/>
        <v>0</v>
      </c>
      <c r="EM24">
        <f t="shared" si="60"/>
        <v>0</v>
      </c>
      <c r="EN24">
        <f t="shared" si="61"/>
        <v>0</v>
      </c>
      <c r="EO24">
        <f t="shared" si="62"/>
        <v>0</v>
      </c>
      <c r="EP24">
        <f t="shared" si="63"/>
        <v>0</v>
      </c>
      <c r="EQ24">
        <f t="shared" si="64"/>
        <v>0</v>
      </c>
      <c r="ER24">
        <f t="shared" si="65"/>
        <v>0</v>
      </c>
      <c r="ES24">
        <f t="shared" si="66"/>
        <v>0</v>
      </c>
      <c r="ET24">
        <f t="shared" si="67"/>
        <v>0</v>
      </c>
      <c r="EU24">
        <f t="shared" si="68"/>
        <v>0</v>
      </c>
      <c r="EV24">
        <f t="shared" si="69"/>
        <v>0</v>
      </c>
      <c r="EW24">
        <f t="shared" si="70"/>
        <v>0</v>
      </c>
      <c r="EX24">
        <f t="shared" si="71"/>
        <v>0</v>
      </c>
      <c r="EY24">
        <f t="shared" si="72"/>
        <v>0</v>
      </c>
      <c r="FA24">
        <f ca="1">SUM(DP24:OFFSET(DO24,0,DJ24,1,1))</f>
        <v>5549786242</v>
      </c>
      <c r="FB24">
        <f t="shared" si="77"/>
        <v>6127575202</v>
      </c>
      <c r="FC24" s="7">
        <f t="shared" si="78"/>
        <v>5.671099111248656</v>
      </c>
      <c r="FD24">
        <v>1991</v>
      </c>
    </row>
    <row r="25" spans="1:160" ht="16.5">
      <c r="A25">
        <v>1992</v>
      </c>
      <c r="B25">
        <v>124769960</v>
      </c>
      <c r="C25">
        <v>128145701</v>
      </c>
      <c r="D25">
        <v>122941655</v>
      </c>
      <c r="E25">
        <v>113084894</v>
      </c>
      <c r="F25">
        <v>105318984</v>
      </c>
      <c r="G25">
        <v>93660311</v>
      </c>
      <c r="H25">
        <v>85675138</v>
      </c>
      <c r="I25">
        <v>82586078</v>
      </c>
      <c r="J25">
        <v>77352707</v>
      </c>
      <c r="K25">
        <v>74018828</v>
      </c>
      <c r="L25">
        <v>75360372</v>
      </c>
      <c r="M25">
        <v>74197896</v>
      </c>
      <c r="N25">
        <v>73769677</v>
      </c>
      <c r="O25">
        <v>73293793</v>
      </c>
      <c r="P25">
        <v>69198742</v>
      </c>
      <c r="Q25">
        <v>64699702</v>
      </c>
      <c r="R25">
        <v>61521860</v>
      </c>
      <c r="S25">
        <v>61142369</v>
      </c>
      <c r="T25">
        <v>62084046</v>
      </c>
      <c r="U25">
        <v>63169967</v>
      </c>
      <c r="V25">
        <v>61165244</v>
      </c>
      <c r="W25">
        <v>57345217</v>
      </c>
      <c r="X25">
        <v>52934813</v>
      </c>
      <c r="AM25">
        <f>SUM($B25:B25)</f>
        <v>124769960</v>
      </c>
      <c r="AN25">
        <f>SUM($B25:C25)</f>
        <v>252915661</v>
      </c>
      <c r="AO25">
        <f>SUM($B25:D25)</f>
        <v>375857316</v>
      </c>
      <c r="AP25">
        <f>SUM($B25:E25)</f>
        <v>488942210</v>
      </c>
      <c r="AQ25">
        <f>SUM($B25:F25)</f>
        <v>594261194</v>
      </c>
      <c r="AR25">
        <f>SUM($B25:G25)</f>
        <v>687921505</v>
      </c>
      <c r="AS25">
        <f>SUM($B25:H25)</f>
        <v>773596643</v>
      </c>
      <c r="AT25">
        <f>SUM($B25:I25)</f>
        <v>856182721</v>
      </c>
      <c r="AU25">
        <f>SUM($B25:J25)</f>
        <v>933535428</v>
      </c>
      <c r="AV25">
        <f>SUM($B25:K25)</f>
        <v>1007554256</v>
      </c>
      <c r="AW25">
        <f>SUM($B25:L25)</f>
        <v>1082914628</v>
      </c>
      <c r="AX25">
        <f>SUM($B25:M25)</f>
        <v>1157112524</v>
      </c>
      <c r="AY25">
        <f>SUM($B25:N25)</f>
        <v>1230882201</v>
      </c>
      <c r="AZ25">
        <f>SUM($B25:O25)</f>
        <v>1304175994</v>
      </c>
      <c r="BA25">
        <f>SUM($B25:P25)</f>
        <v>1373374736</v>
      </c>
      <c r="BB25">
        <f>SUM($B25:Q25)</f>
        <v>1438074438</v>
      </c>
      <c r="BC25">
        <f>SUM($B25:R25)</f>
        <v>1499596298</v>
      </c>
      <c r="BD25">
        <f>SUM($B25:S25)</f>
        <v>1560738667</v>
      </c>
      <c r="BE25">
        <f>SUM($B25:T25)</f>
        <v>1622822713</v>
      </c>
      <c r="BF25">
        <f>SUM($B25:U25)</f>
        <v>1685992680</v>
      </c>
      <c r="BG25">
        <f>SUM($B25:V25)</f>
        <v>1747157924</v>
      </c>
      <c r="BH25">
        <f>SUM($B25:W25)</f>
        <v>1804503141</v>
      </c>
      <c r="BI25">
        <f>SUM($B25:X25)</f>
        <v>1857437954</v>
      </c>
      <c r="BJ25">
        <f>SUM($B25:Y25)</f>
        <v>1857437954</v>
      </c>
      <c r="BK25">
        <f>SUM($B25:Z25)</f>
        <v>1857437954</v>
      </c>
      <c r="BL25">
        <f>SUM($B25:AA25)</f>
        <v>1857437954</v>
      </c>
      <c r="BM25">
        <f>SUM($B25:AB25)</f>
        <v>1857437954</v>
      </c>
      <c r="BN25">
        <f>SUM($B25:AC25)</f>
        <v>1857437954</v>
      </c>
      <c r="BO25">
        <f>SUM($B25:AD25)</f>
        <v>1857437954</v>
      </c>
      <c r="BP25">
        <f>SUM($B25:AE25)</f>
        <v>1857437954</v>
      </c>
      <c r="BQ25">
        <f>SUM($B25:AF25)</f>
        <v>1857437954</v>
      </c>
      <c r="BR25">
        <f>SUM($B25:AG25)</f>
        <v>1857437954</v>
      </c>
      <c r="BS25">
        <f>SUM($B25:AH25)</f>
        <v>1857437954</v>
      </c>
      <c r="BT25">
        <f>SUM($B25:AI25)</f>
        <v>1857437954</v>
      </c>
      <c r="BU25">
        <f>SUM($B25:AJ25)</f>
        <v>1857437954</v>
      </c>
      <c r="BV25">
        <f>SUM($B25:AK25)</f>
        <v>1857437954</v>
      </c>
      <c r="BX25" s="7">
        <v>1129714558</v>
      </c>
      <c r="BY25">
        <f t="shared" si="0"/>
        <v>-1004944598</v>
      </c>
      <c r="BZ25">
        <f t="shared" si="1"/>
        <v>-876798897</v>
      </c>
      <c r="CA25">
        <f t="shared" si="2"/>
        <v>-753857242</v>
      </c>
      <c r="CB25">
        <f t="shared" si="3"/>
        <v>-640772348</v>
      </c>
      <c r="CC25">
        <f t="shared" si="4"/>
        <v>-535453364</v>
      </c>
      <c r="CD25">
        <f t="shared" si="5"/>
        <v>-441793053</v>
      </c>
      <c r="CE25">
        <f t="shared" si="6"/>
        <v>-356117915</v>
      </c>
      <c r="CF25">
        <f t="shared" si="7"/>
        <v>-273531837</v>
      </c>
      <c r="CG25">
        <f t="shared" si="8"/>
        <v>-196179130</v>
      </c>
      <c r="CH25">
        <f t="shared" si="9"/>
        <v>-122160302</v>
      </c>
      <c r="CI25">
        <f t="shared" si="10"/>
        <v>-46799930</v>
      </c>
      <c r="CJ25">
        <f t="shared" si="11"/>
        <v>27397966</v>
      </c>
      <c r="CK25">
        <f t="shared" si="12"/>
        <v>101167643</v>
      </c>
      <c r="CL25">
        <f t="shared" si="13"/>
        <v>174461436</v>
      </c>
      <c r="CM25">
        <f t="shared" si="14"/>
        <v>243660178</v>
      </c>
      <c r="CN25">
        <f t="shared" si="15"/>
        <v>308359880</v>
      </c>
      <c r="CO25">
        <f t="shared" si="16"/>
        <v>369881740</v>
      </c>
      <c r="CP25">
        <f t="shared" si="17"/>
        <v>431024109</v>
      </c>
      <c r="CQ25">
        <f t="shared" si="18"/>
        <v>493108155</v>
      </c>
      <c r="CR25">
        <f t="shared" si="19"/>
        <v>556278122</v>
      </c>
      <c r="CS25">
        <f t="shared" si="20"/>
        <v>617443366</v>
      </c>
      <c r="CT25">
        <f t="shared" si="21"/>
        <v>674788583</v>
      </c>
      <c r="CU25">
        <f t="shared" si="22"/>
        <v>727723396</v>
      </c>
      <c r="CV25">
        <f t="shared" si="23"/>
        <v>727723396</v>
      </c>
      <c r="CW25">
        <f t="shared" si="24"/>
        <v>727723396</v>
      </c>
      <c r="CX25">
        <f t="shared" si="25"/>
        <v>727723396</v>
      </c>
      <c r="CY25">
        <f t="shared" si="26"/>
        <v>727723396</v>
      </c>
      <c r="CZ25">
        <f t="shared" si="27"/>
        <v>727723396</v>
      </c>
      <c r="DA25">
        <f t="shared" si="28"/>
        <v>727723396</v>
      </c>
      <c r="DB25">
        <f t="shared" si="29"/>
        <v>727723396</v>
      </c>
      <c r="DC25">
        <f t="shared" si="30"/>
        <v>727723396</v>
      </c>
      <c r="DD25">
        <f t="shared" si="31"/>
        <v>727723396</v>
      </c>
      <c r="DE25">
        <f t="shared" si="32"/>
        <v>727723396</v>
      </c>
      <c r="DF25">
        <f t="shared" si="33"/>
        <v>727723396</v>
      </c>
      <c r="DG25">
        <f t="shared" si="34"/>
        <v>727723396</v>
      </c>
      <c r="DH25">
        <f t="shared" si="35"/>
        <v>727723396</v>
      </c>
      <c r="DJ25">
        <f t="shared" si="36"/>
        <v>11</v>
      </c>
      <c r="DK25">
        <f ca="1" t="shared" si="73"/>
        <v>1157112524</v>
      </c>
      <c r="DL25">
        <f t="shared" si="74"/>
        <v>27397966</v>
      </c>
      <c r="DM25">
        <f ca="1" t="shared" si="75"/>
        <v>74197896</v>
      </c>
      <c r="DN25">
        <f t="shared" si="76"/>
        <v>46799930</v>
      </c>
      <c r="DP25">
        <f t="shared" si="37"/>
        <v>124769960</v>
      </c>
      <c r="DQ25">
        <f t="shared" si="38"/>
        <v>256291402</v>
      </c>
      <c r="DR25">
        <f t="shared" si="39"/>
        <v>368824965</v>
      </c>
      <c r="DS25">
        <f t="shared" si="40"/>
        <v>452339576</v>
      </c>
      <c r="DT25">
        <f t="shared" si="41"/>
        <v>526594920</v>
      </c>
      <c r="DU25">
        <f t="shared" si="42"/>
        <v>561961866</v>
      </c>
      <c r="DV25">
        <f t="shared" si="43"/>
        <v>599725966</v>
      </c>
      <c r="DW25">
        <f t="shared" si="44"/>
        <v>660688624</v>
      </c>
      <c r="DX25">
        <f t="shared" si="45"/>
        <v>696174363</v>
      </c>
      <c r="DY25">
        <f t="shared" si="46"/>
        <v>740188280</v>
      </c>
      <c r="DZ25">
        <f t="shared" si="47"/>
        <v>828964092</v>
      </c>
      <c r="EA25">
        <f t="shared" si="48"/>
        <v>890374752</v>
      </c>
      <c r="EB25">
        <f t="shared" si="49"/>
        <v>959005801</v>
      </c>
      <c r="EC25">
        <f t="shared" si="50"/>
        <v>1026113102</v>
      </c>
      <c r="ED25">
        <f t="shared" si="51"/>
        <v>1037981130</v>
      </c>
      <c r="EE25">
        <f t="shared" si="52"/>
        <v>1035195232</v>
      </c>
      <c r="EF25">
        <f t="shared" si="53"/>
        <v>1045871620</v>
      </c>
      <c r="EG25">
        <f t="shared" si="54"/>
        <v>1100562642</v>
      </c>
      <c r="EH25">
        <f t="shared" si="55"/>
        <v>1179596874</v>
      </c>
      <c r="EI25">
        <f t="shared" si="56"/>
        <v>1263399340</v>
      </c>
      <c r="EJ25">
        <f t="shared" si="57"/>
        <v>1284470124</v>
      </c>
      <c r="EK25">
        <f t="shared" si="58"/>
        <v>1261594774</v>
      </c>
      <c r="EL25">
        <f t="shared" si="59"/>
        <v>1217500699</v>
      </c>
      <c r="EM25">
        <f t="shared" si="60"/>
        <v>0</v>
      </c>
      <c r="EN25">
        <f t="shared" si="61"/>
        <v>0</v>
      </c>
      <c r="EO25">
        <f t="shared" si="62"/>
        <v>0</v>
      </c>
      <c r="EP25">
        <f t="shared" si="63"/>
        <v>0</v>
      </c>
      <c r="EQ25">
        <f t="shared" si="64"/>
        <v>0</v>
      </c>
      <c r="ER25">
        <f t="shared" si="65"/>
        <v>0</v>
      </c>
      <c r="ES25">
        <f t="shared" si="66"/>
        <v>0</v>
      </c>
      <c r="ET25">
        <f t="shared" si="67"/>
        <v>0</v>
      </c>
      <c r="EU25">
        <f t="shared" si="68"/>
        <v>0</v>
      </c>
      <c r="EV25">
        <f t="shared" si="69"/>
        <v>0</v>
      </c>
      <c r="EW25">
        <f t="shared" si="70"/>
        <v>0</v>
      </c>
      <c r="EX25">
        <f t="shared" si="71"/>
        <v>0</v>
      </c>
      <c r="EY25">
        <f t="shared" si="72"/>
        <v>0</v>
      </c>
      <c r="FA25">
        <f ca="1">SUM(DP25:OFFSET(DO25,0,DJ25,1,1))</f>
        <v>5816524014</v>
      </c>
      <c r="FB25">
        <f t="shared" si="77"/>
        <v>6378123174</v>
      </c>
      <c r="FC25" s="7">
        <f t="shared" si="78"/>
        <v>5.645782935905125</v>
      </c>
      <c r="FD25">
        <v>1992</v>
      </c>
    </row>
    <row r="26" spans="1:160" ht="16.5">
      <c r="A26">
        <v>1993</v>
      </c>
      <c r="B26">
        <v>122225530</v>
      </c>
      <c r="C26">
        <v>124769960</v>
      </c>
      <c r="D26">
        <v>128145701</v>
      </c>
      <c r="E26">
        <v>122941655</v>
      </c>
      <c r="F26">
        <v>113084894</v>
      </c>
      <c r="G26">
        <v>105318984</v>
      </c>
      <c r="H26">
        <v>93660311</v>
      </c>
      <c r="I26">
        <v>85675138</v>
      </c>
      <c r="J26">
        <v>82586078</v>
      </c>
      <c r="K26">
        <v>77352707</v>
      </c>
      <c r="L26">
        <v>74018828</v>
      </c>
      <c r="M26">
        <v>75360372</v>
      </c>
      <c r="N26">
        <v>74197896</v>
      </c>
      <c r="O26">
        <v>73769677</v>
      </c>
      <c r="P26">
        <v>73293793</v>
      </c>
      <c r="Q26">
        <v>69198742</v>
      </c>
      <c r="R26">
        <v>64699702</v>
      </c>
      <c r="S26">
        <v>61521860</v>
      </c>
      <c r="T26">
        <v>61142369</v>
      </c>
      <c r="U26">
        <v>62084046</v>
      </c>
      <c r="V26">
        <v>63169967</v>
      </c>
      <c r="W26">
        <v>61165244</v>
      </c>
      <c r="X26">
        <v>57345217</v>
      </c>
      <c r="Y26">
        <v>52934813</v>
      </c>
      <c r="AM26">
        <f>SUM($B26:B26)</f>
        <v>122225530</v>
      </c>
      <c r="AN26">
        <f>SUM($B26:C26)</f>
        <v>246995490</v>
      </c>
      <c r="AO26">
        <f>SUM($B26:D26)</f>
        <v>375141191</v>
      </c>
      <c r="AP26">
        <f>SUM($B26:E26)</f>
        <v>498082846</v>
      </c>
      <c r="AQ26">
        <f>SUM($B26:F26)</f>
        <v>611167740</v>
      </c>
      <c r="AR26">
        <f>SUM($B26:G26)</f>
        <v>716486724</v>
      </c>
      <c r="AS26">
        <f>SUM($B26:H26)</f>
        <v>810147035</v>
      </c>
      <c r="AT26">
        <f>SUM($B26:I26)</f>
        <v>895822173</v>
      </c>
      <c r="AU26">
        <f>SUM($B26:J26)</f>
        <v>978408251</v>
      </c>
      <c r="AV26">
        <f>SUM($B26:K26)</f>
        <v>1055760958</v>
      </c>
      <c r="AW26">
        <f>SUM($B26:L26)</f>
        <v>1129779786</v>
      </c>
      <c r="AX26">
        <f>SUM($B26:M26)</f>
        <v>1205140158</v>
      </c>
      <c r="AY26">
        <f>SUM($B26:N26)</f>
        <v>1279338054</v>
      </c>
      <c r="AZ26">
        <f>SUM($B26:O26)</f>
        <v>1353107731</v>
      </c>
      <c r="BA26">
        <f>SUM($B26:P26)</f>
        <v>1426401524</v>
      </c>
      <c r="BB26">
        <f>SUM($B26:Q26)</f>
        <v>1495600266</v>
      </c>
      <c r="BC26">
        <f>SUM($B26:R26)</f>
        <v>1560299968</v>
      </c>
      <c r="BD26">
        <f>SUM($B26:S26)</f>
        <v>1621821828</v>
      </c>
      <c r="BE26">
        <f>SUM($B26:T26)</f>
        <v>1682964197</v>
      </c>
      <c r="BF26">
        <f>SUM($B26:U26)</f>
        <v>1745048243</v>
      </c>
      <c r="BG26">
        <f>SUM($B26:V26)</f>
        <v>1808218210</v>
      </c>
      <c r="BH26">
        <f>SUM($B26:W26)</f>
        <v>1869383454</v>
      </c>
      <c r="BI26">
        <f>SUM($B26:X26)</f>
        <v>1926728671</v>
      </c>
      <c r="BJ26">
        <f>SUM($B26:Y26)</f>
        <v>1979663484</v>
      </c>
      <c r="BK26">
        <f>SUM($B26:Z26)</f>
        <v>1979663484</v>
      </c>
      <c r="BL26">
        <f>SUM($B26:AA26)</f>
        <v>1979663484</v>
      </c>
      <c r="BM26">
        <f>SUM($B26:AB26)</f>
        <v>1979663484</v>
      </c>
      <c r="BN26">
        <f>SUM($B26:AC26)</f>
        <v>1979663484</v>
      </c>
      <c r="BO26">
        <f>SUM($B26:AD26)</f>
        <v>1979663484</v>
      </c>
      <c r="BP26">
        <f>SUM($B26:AE26)</f>
        <v>1979663484</v>
      </c>
      <c r="BQ26">
        <f>SUM($B26:AF26)</f>
        <v>1979663484</v>
      </c>
      <c r="BR26">
        <f>SUM($B26:AG26)</f>
        <v>1979663484</v>
      </c>
      <c r="BS26">
        <f>SUM($B26:AH26)</f>
        <v>1979663484</v>
      </c>
      <c r="BT26">
        <f>SUM($B26:AI26)</f>
        <v>1979663484</v>
      </c>
      <c r="BU26">
        <f>SUM($B26:AJ26)</f>
        <v>1979663484</v>
      </c>
      <c r="BV26">
        <f>SUM($B26:AK26)</f>
        <v>1979663484</v>
      </c>
      <c r="BX26" s="7">
        <v>1172987251</v>
      </c>
      <c r="BY26">
        <f t="shared" si="0"/>
        <v>-1050761721</v>
      </c>
      <c r="BZ26">
        <f t="shared" si="1"/>
        <v>-925991761</v>
      </c>
      <c r="CA26">
        <f t="shared" si="2"/>
        <v>-797846060</v>
      </c>
      <c r="CB26">
        <f t="shared" si="3"/>
        <v>-674904405</v>
      </c>
      <c r="CC26">
        <f t="shared" si="4"/>
        <v>-561819511</v>
      </c>
      <c r="CD26">
        <f t="shared" si="5"/>
        <v>-456500527</v>
      </c>
      <c r="CE26">
        <f t="shared" si="6"/>
        <v>-362840216</v>
      </c>
      <c r="CF26">
        <f t="shared" si="7"/>
        <v>-277165078</v>
      </c>
      <c r="CG26">
        <f t="shared" si="8"/>
        <v>-194579000</v>
      </c>
      <c r="CH26">
        <f t="shared" si="9"/>
        <v>-117226293</v>
      </c>
      <c r="CI26">
        <f t="shared" si="10"/>
        <v>-43207465</v>
      </c>
      <c r="CJ26">
        <f t="shared" si="11"/>
        <v>32152907</v>
      </c>
      <c r="CK26">
        <f t="shared" si="12"/>
        <v>106350803</v>
      </c>
      <c r="CL26">
        <f t="shared" si="13"/>
        <v>180120480</v>
      </c>
      <c r="CM26">
        <f t="shared" si="14"/>
        <v>253414273</v>
      </c>
      <c r="CN26">
        <f t="shared" si="15"/>
        <v>322613015</v>
      </c>
      <c r="CO26">
        <f t="shared" si="16"/>
        <v>387312717</v>
      </c>
      <c r="CP26">
        <f t="shared" si="17"/>
        <v>448834577</v>
      </c>
      <c r="CQ26">
        <f t="shared" si="18"/>
        <v>509976946</v>
      </c>
      <c r="CR26">
        <f t="shared" si="19"/>
        <v>572060992</v>
      </c>
      <c r="CS26">
        <f t="shared" si="20"/>
        <v>635230959</v>
      </c>
      <c r="CT26">
        <f t="shared" si="21"/>
        <v>696396203</v>
      </c>
      <c r="CU26">
        <f t="shared" si="22"/>
        <v>753741420</v>
      </c>
      <c r="CV26">
        <f t="shared" si="23"/>
        <v>806676233</v>
      </c>
      <c r="CW26">
        <f t="shared" si="24"/>
        <v>806676233</v>
      </c>
      <c r="CX26">
        <f t="shared" si="25"/>
        <v>806676233</v>
      </c>
      <c r="CY26">
        <f t="shared" si="26"/>
        <v>806676233</v>
      </c>
      <c r="CZ26">
        <f t="shared" si="27"/>
        <v>806676233</v>
      </c>
      <c r="DA26">
        <f t="shared" si="28"/>
        <v>806676233</v>
      </c>
      <c r="DB26">
        <f t="shared" si="29"/>
        <v>806676233</v>
      </c>
      <c r="DC26">
        <f t="shared" si="30"/>
        <v>806676233</v>
      </c>
      <c r="DD26">
        <f t="shared" si="31"/>
        <v>806676233</v>
      </c>
      <c r="DE26">
        <f t="shared" si="32"/>
        <v>806676233</v>
      </c>
      <c r="DF26">
        <f t="shared" si="33"/>
        <v>806676233</v>
      </c>
      <c r="DG26">
        <f t="shared" si="34"/>
        <v>806676233</v>
      </c>
      <c r="DH26">
        <f t="shared" si="35"/>
        <v>806676233</v>
      </c>
      <c r="DJ26">
        <f t="shared" si="36"/>
        <v>11</v>
      </c>
      <c r="DK26">
        <f ca="1" t="shared" si="73"/>
        <v>1205140158</v>
      </c>
      <c r="DL26">
        <f t="shared" si="74"/>
        <v>32152907</v>
      </c>
      <c r="DM26">
        <f ca="1" t="shared" si="75"/>
        <v>75360372</v>
      </c>
      <c r="DN26">
        <f t="shared" si="76"/>
        <v>43207465</v>
      </c>
      <c r="DP26">
        <f t="shared" si="37"/>
        <v>122225530</v>
      </c>
      <c r="DQ26">
        <f t="shared" si="38"/>
        <v>249539920</v>
      </c>
      <c r="DR26">
        <f t="shared" si="39"/>
        <v>384437103</v>
      </c>
      <c r="DS26">
        <f t="shared" si="40"/>
        <v>491766620</v>
      </c>
      <c r="DT26">
        <f t="shared" si="41"/>
        <v>565424470</v>
      </c>
      <c r="DU26">
        <f t="shared" si="42"/>
        <v>631913904</v>
      </c>
      <c r="DV26">
        <f t="shared" si="43"/>
        <v>655622177</v>
      </c>
      <c r="DW26">
        <f t="shared" si="44"/>
        <v>685401104</v>
      </c>
      <c r="DX26">
        <f t="shared" si="45"/>
        <v>743274702</v>
      </c>
      <c r="DY26">
        <f t="shared" si="46"/>
        <v>773527070</v>
      </c>
      <c r="DZ26">
        <f t="shared" si="47"/>
        <v>814207108</v>
      </c>
      <c r="EA26">
        <f t="shared" si="48"/>
        <v>904324464</v>
      </c>
      <c r="EB26">
        <f t="shared" si="49"/>
        <v>964572648</v>
      </c>
      <c r="EC26">
        <f t="shared" si="50"/>
        <v>1032775478</v>
      </c>
      <c r="ED26">
        <f t="shared" si="51"/>
        <v>1099406895</v>
      </c>
      <c r="EE26">
        <f t="shared" si="52"/>
        <v>1107179872</v>
      </c>
      <c r="EF26">
        <f t="shared" si="53"/>
        <v>1099894934</v>
      </c>
      <c r="EG26">
        <f t="shared" si="54"/>
        <v>1107393480</v>
      </c>
      <c r="EH26">
        <f t="shared" si="55"/>
        <v>1161705011</v>
      </c>
      <c r="EI26">
        <f t="shared" si="56"/>
        <v>1241680920</v>
      </c>
      <c r="EJ26">
        <f t="shared" si="57"/>
        <v>1326569307</v>
      </c>
      <c r="EK26">
        <f t="shared" si="58"/>
        <v>1345635368</v>
      </c>
      <c r="EL26">
        <f t="shared" si="59"/>
        <v>1318939991</v>
      </c>
      <c r="EM26">
        <f t="shared" si="60"/>
        <v>1270435512</v>
      </c>
      <c r="EN26">
        <f t="shared" si="61"/>
        <v>0</v>
      </c>
      <c r="EO26">
        <f t="shared" si="62"/>
        <v>0</v>
      </c>
      <c r="EP26">
        <f t="shared" si="63"/>
        <v>0</v>
      </c>
      <c r="EQ26">
        <f t="shared" si="64"/>
        <v>0</v>
      </c>
      <c r="ER26">
        <f t="shared" si="65"/>
        <v>0</v>
      </c>
      <c r="ES26">
        <f t="shared" si="66"/>
        <v>0</v>
      </c>
      <c r="ET26">
        <f t="shared" si="67"/>
        <v>0</v>
      </c>
      <c r="EU26">
        <f t="shared" si="68"/>
        <v>0</v>
      </c>
      <c r="EV26">
        <f t="shared" si="69"/>
        <v>0</v>
      </c>
      <c r="EW26">
        <f t="shared" si="70"/>
        <v>0</v>
      </c>
      <c r="EX26">
        <f t="shared" si="71"/>
        <v>0</v>
      </c>
      <c r="EY26">
        <f t="shared" si="72"/>
        <v>0</v>
      </c>
      <c r="FA26">
        <f ca="1">SUM(DP26:OFFSET(DO26,0,DJ26,1,1))</f>
        <v>6117339708</v>
      </c>
      <c r="FB26">
        <f t="shared" si="77"/>
        <v>6635829288</v>
      </c>
      <c r="FC26" s="7">
        <f t="shared" si="78"/>
        <v>5.6572049545660406</v>
      </c>
      <c r="FD26">
        <v>1993</v>
      </c>
    </row>
    <row r="27" spans="1:160" ht="16.5">
      <c r="A27">
        <v>1994</v>
      </c>
      <c r="B27">
        <v>116598799</v>
      </c>
      <c r="C27">
        <v>122225530</v>
      </c>
      <c r="D27">
        <v>124769960</v>
      </c>
      <c r="E27">
        <v>128145701</v>
      </c>
      <c r="F27">
        <v>122941655</v>
      </c>
      <c r="G27">
        <v>113084894</v>
      </c>
      <c r="H27">
        <v>105318984</v>
      </c>
      <c r="I27">
        <v>93660311</v>
      </c>
      <c r="J27">
        <v>85675138</v>
      </c>
      <c r="K27">
        <v>82586078</v>
      </c>
      <c r="L27">
        <v>77352707</v>
      </c>
      <c r="M27">
        <v>74018828</v>
      </c>
      <c r="N27">
        <v>75360372</v>
      </c>
      <c r="O27">
        <v>74197896</v>
      </c>
      <c r="P27">
        <v>73769677</v>
      </c>
      <c r="Q27">
        <v>73293793</v>
      </c>
      <c r="R27">
        <v>69198742</v>
      </c>
      <c r="S27">
        <v>64699702</v>
      </c>
      <c r="T27">
        <v>61521860</v>
      </c>
      <c r="U27">
        <v>61142369</v>
      </c>
      <c r="V27">
        <v>62084046</v>
      </c>
      <c r="W27">
        <v>63169967</v>
      </c>
      <c r="X27">
        <v>61165244</v>
      </c>
      <c r="Y27">
        <v>57345217</v>
      </c>
      <c r="Z27">
        <v>52934813</v>
      </c>
      <c r="AM27">
        <f>SUM($B27:B27)</f>
        <v>116598799</v>
      </c>
      <c r="AN27">
        <f>SUM($B27:C27)</f>
        <v>238824329</v>
      </c>
      <c r="AO27">
        <f>SUM($B27:D27)</f>
        <v>363594289</v>
      </c>
      <c r="AP27">
        <f>SUM($B27:E27)</f>
        <v>491739990</v>
      </c>
      <c r="AQ27">
        <f>SUM($B27:F27)</f>
        <v>614681645</v>
      </c>
      <c r="AR27">
        <f>SUM($B27:G27)</f>
        <v>727766539</v>
      </c>
      <c r="AS27">
        <f>SUM($B27:H27)</f>
        <v>833085523</v>
      </c>
      <c r="AT27">
        <f>SUM($B27:I27)</f>
        <v>926745834</v>
      </c>
      <c r="AU27">
        <f>SUM($B27:J27)</f>
        <v>1012420972</v>
      </c>
      <c r="AV27">
        <f>SUM($B27:K27)</f>
        <v>1095007050</v>
      </c>
      <c r="AW27">
        <f>SUM($B27:L27)</f>
        <v>1172359757</v>
      </c>
      <c r="AX27">
        <f>SUM($B27:M27)</f>
        <v>1246378585</v>
      </c>
      <c r="AY27">
        <f>SUM($B27:N27)</f>
        <v>1321738957</v>
      </c>
      <c r="AZ27">
        <f>SUM($B27:O27)</f>
        <v>1395936853</v>
      </c>
      <c r="BA27">
        <f>SUM($B27:P27)</f>
        <v>1469706530</v>
      </c>
      <c r="BB27">
        <f>SUM($B27:Q27)</f>
        <v>1543000323</v>
      </c>
      <c r="BC27">
        <f>SUM($B27:R27)</f>
        <v>1612199065</v>
      </c>
      <c r="BD27">
        <f>SUM($B27:S27)</f>
        <v>1676898767</v>
      </c>
      <c r="BE27">
        <f>SUM($B27:T27)</f>
        <v>1738420627</v>
      </c>
      <c r="BF27">
        <f>SUM($B27:U27)</f>
        <v>1799562996</v>
      </c>
      <c r="BG27">
        <f>SUM($B27:V27)</f>
        <v>1861647042</v>
      </c>
      <c r="BH27">
        <f>SUM($B27:W27)</f>
        <v>1924817009</v>
      </c>
      <c r="BI27">
        <f>SUM($B27:X27)</f>
        <v>1985982253</v>
      </c>
      <c r="BJ27">
        <f>SUM($B27:Y27)</f>
        <v>2043327470</v>
      </c>
      <c r="BK27">
        <f>SUM($B27:Z27)</f>
        <v>2096262283</v>
      </c>
      <c r="BL27">
        <f>SUM($B27:AA27)</f>
        <v>2096262283</v>
      </c>
      <c r="BM27">
        <f>SUM($B27:AB27)</f>
        <v>2096262283</v>
      </c>
      <c r="BN27">
        <f>SUM($B27:AC27)</f>
        <v>2096262283</v>
      </c>
      <c r="BO27">
        <f>SUM($B27:AD27)</f>
        <v>2096262283</v>
      </c>
      <c r="BP27">
        <f>SUM($B27:AE27)</f>
        <v>2096262283</v>
      </c>
      <c r="BQ27">
        <f>SUM($B27:AF27)</f>
        <v>2096262283</v>
      </c>
      <c r="BR27">
        <f>SUM($B27:AG27)</f>
        <v>2096262283</v>
      </c>
      <c r="BS27">
        <f>SUM($B27:AH27)</f>
        <v>2096262283</v>
      </c>
      <c r="BT27">
        <f>SUM($B27:AI27)</f>
        <v>2096262283</v>
      </c>
      <c r="BU27">
        <f>SUM($B27:AJ27)</f>
        <v>2096262283</v>
      </c>
      <c r="BV27">
        <f>SUM($B27:AK27)</f>
        <v>2096262283</v>
      </c>
      <c r="BX27" s="7">
        <v>1207340924</v>
      </c>
      <c r="BY27">
        <f t="shared" si="0"/>
        <v>-1090742125</v>
      </c>
      <c r="BZ27">
        <f t="shared" si="1"/>
        <v>-968516595</v>
      </c>
      <c r="CA27">
        <f t="shared" si="2"/>
        <v>-843746635</v>
      </c>
      <c r="CB27">
        <f t="shared" si="3"/>
        <v>-715600934</v>
      </c>
      <c r="CC27">
        <f t="shared" si="4"/>
        <v>-592659279</v>
      </c>
      <c r="CD27">
        <f t="shared" si="5"/>
        <v>-479574385</v>
      </c>
      <c r="CE27">
        <f t="shared" si="6"/>
        <v>-374255401</v>
      </c>
      <c r="CF27">
        <f t="shared" si="7"/>
        <v>-280595090</v>
      </c>
      <c r="CG27">
        <f t="shared" si="8"/>
        <v>-194919952</v>
      </c>
      <c r="CH27">
        <f t="shared" si="9"/>
        <v>-112333874</v>
      </c>
      <c r="CI27">
        <f t="shared" si="10"/>
        <v>-34981167</v>
      </c>
      <c r="CJ27">
        <f t="shared" si="11"/>
        <v>39037661</v>
      </c>
      <c r="CK27">
        <f t="shared" si="12"/>
        <v>114398033</v>
      </c>
      <c r="CL27">
        <f t="shared" si="13"/>
        <v>188595929</v>
      </c>
      <c r="CM27">
        <f t="shared" si="14"/>
        <v>262365606</v>
      </c>
      <c r="CN27">
        <f t="shared" si="15"/>
        <v>335659399</v>
      </c>
      <c r="CO27">
        <f t="shared" si="16"/>
        <v>404858141</v>
      </c>
      <c r="CP27">
        <f t="shared" si="17"/>
        <v>469557843</v>
      </c>
      <c r="CQ27">
        <f t="shared" si="18"/>
        <v>531079703</v>
      </c>
      <c r="CR27">
        <f t="shared" si="19"/>
        <v>592222072</v>
      </c>
      <c r="CS27">
        <f t="shared" si="20"/>
        <v>654306118</v>
      </c>
      <c r="CT27">
        <f t="shared" si="21"/>
        <v>717476085</v>
      </c>
      <c r="CU27">
        <f t="shared" si="22"/>
        <v>778641329</v>
      </c>
      <c r="CV27">
        <f t="shared" si="23"/>
        <v>835986546</v>
      </c>
      <c r="CW27">
        <f t="shared" si="24"/>
        <v>888921359</v>
      </c>
      <c r="CX27">
        <f t="shared" si="25"/>
        <v>888921359</v>
      </c>
      <c r="CY27">
        <f t="shared" si="26"/>
        <v>888921359</v>
      </c>
      <c r="CZ27">
        <f t="shared" si="27"/>
        <v>888921359</v>
      </c>
      <c r="DA27">
        <f t="shared" si="28"/>
        <v>888921359</v>
      </c>
      <c r="DB27">
        <f t="shared" si="29"/>
        <v>888921359</v>
      </c>
      <c r="DC27">
        <f t="shared" si="30"/>
        <v>888921359</v>
      </c>
      <c r="DD27">
        <f t="shared" si="31"/>
        <v>888921359</v>
      </c>
      <c r="DE27">
        <f t="shared" si="32"/>
        <v>888921359</v>
      </c>
      <c r="DF27">
        <f t="shared" si="33"/>
        <v>888921359</v>
      </c>
      <c r="DG27">
        <f t="shared" si="34"/>
        <v>888921359</v>
      </c>
      <c r="DH27">
        <f t="shared" si="35"/>
        <v>888921359</v>
      </c>
      <c r="DJ27">
        <f t="shared" si="36"/>
        <v>11</v>
      </c>
      <c r="DK27">
        <f ca="1" t="shared" si="73"/>
        <v>1246378585</v>
      </c>
      <c r="DL27">
        <f t="shared" si="74"/>
        <v>39037661</v>
      </c>
      <c r="DM27">
        <f ca="1" t="shared" si="75"/>
        <v>74018828</v>
      </c>
      <c r="DN27">
        <f t="shared" si="76"/>
        <v>34981167</v>
      </c>
      <c r="DP27">
        <f t="shared" si="37"/>
        <v>116598799</v>
      </c>
      <c r="DQ27">
        <f t="shared" si="38"/>
        <v>244451060</v>
      </c>
      <c r="DR27">
        <f t="shared" si="39"/>
        <v>374309880</v>
      </c>
      <c r="DS27">
        <f t="shared" si="40"/>
        <v>512582804</v>
      </c>
      <c r="DT27">
        <f t="shared" si="41"/>
        <v>614708275</v>
      </c>
      <c r="DU27">
        <f t="shared" si="42"/>
        <v>678509364</v>
      </c>
      <c r="DV27">
        <f t="shared" si="43"/>
        <v>737232888</v>
      </c>
      <c r="DW27">
        <f t="shared" si="44"/>
        <v>749282488</v>
      </c>
      <c r="DX27">
        <f t="shared" si="45"/>
        <v>771076242</v>
      </c>
      <c r="DY27">
        <f t="shared" si="46"/>
        <v>825860780</v>
      </c>
      <c r="DZ27">
        <f t="shared" si="47"/>
        <v>850879777</v>
      </c>
      <c r="EA27">
        <f t="shared" si="48"/>
        <v>888225936</v>
      </c>
      <c r="EB27">
        <f t="shared" si="49"/>
        <v>979684836</v>
      </c>
      <c r="EC27">
        <f t="shared" si="50"/>
        <v>1038770544</v>
      </c>
      <c r="ED27">
        <f t="shared" si="51"/>
        <v>1106545155</v>
      </c>
      <c r="EE27">
        <f t="shared" si="52"/>
        <v>1172700688</v>
      </c>
      <c r="EF27">
        <f t="shared" si="53"/>
        <v>1176378614</v>
      </c>
      <c r="EG27">
        <f t="shared" si="54"/>
        <v>1164594636</v>
      </c>
      <c r="EH27">
        <f t="shared" si="55"/>
        <v>1168915340</v>
      </c>
      <c r="EI27">
        <f t="shared" si="56"/>
        <v>1222847380</v>
      </c>
      <c r="EJ27">
        <f t="shared" si="57"/>
        <v>1303764966</v>
      </c>
      <c r="EK27">
        <f t="shared" si="58"/>
        <v>1389739274</v>
      </c>
      <c r="EL27">
        <f t="shared" si="59"/>
        <v>1406800612</v>
      </c>
      <c r="EM27">
        <f t="shared" si="60"/>
        <v>1376285208</v>
      </c>
      <c r="EN27">
        <f t="shared" si="61"/>
        <v>1323370325</v>
      </c>
      <c r="EO27">
        <f t="shared" si="62"/>
        <v>0</v>
      </c>
      <c r="EP27">
        <f t="shared" si="63"/>
        <v>0</v>
      </c>
      <c r="EQ27">
        <f t="shared" si="64"/>
        <v>0</v>
      </c>
      <c r="ER27">
        <f t="shared" si="65"/>
        <v>0</v>
      </c>
      <c r="ES27">
        <f t="shared" si="66"/>
        <v>0</v>
      </c>
      <c r="ET27">
        <f t="shared" si="67"/>
        <v>0</v>
      </c>
      <c r="EU27">
        <f t="shared" si="68"/>
        <v>0</v>
      </c>
      <c r="EV27">
        <f t="shared" si="69"/>
        <v>0</v>
      </c>
      <c r="EW27">
        <f t="shared" si="70"/>
        <v>0</v>
      </c>
      <c r="EX27">
        <f t="shared" si="71"/>
        <v>0</v>
      </c>
      <c r="EY27">
        <f t="shared" si="72"/>
        <v>0</v>
      </c>
      <c r="FA27">
        <f ca="1">SUM(DP27:OFFSET(DO27,0,DJ27,1,1))</f>
        <v>6475492357</v>
      </c>
      <c r="FB27">
        <f t="shared" si="77"/>
        <v>6895266361</v>
      </c>
      <c r="FC27" s="7">
        <f t="shared" si="78"/>
        <v>5.711117898791609</v>
      </c>
      <c r="FD27">
        <v>1994</v>
      </c>
    </row>
    <row r="28" spans="1:160" ht="16.5">
      <c r="A28">
        <v>1995</v>
      </c>
      <c r="B28">
        <v>117912662</v>
      </c>
      <c r="C28">
        <v>116598799</v>
      </c>
      <c r="D28">
        <v>122225530</v>
      </c>
      <c r="E28">
        <v>124769960</v>
      </c>
      <c r="F28">
        <v>128145701</v>
      </c>
      <c r="G28">
        <v>122941655</v>
      </c>
      <c r="H28">
        <v>113084894</v>
      </c>
      <c r="I28">
        <v>105318984</v>
      </c>
      <c r="J28">
        <v>93660311</v>
      </c>
      <c r="K28">
        <v>85675138</v>
      </c>
      <c r="L28">
        <v>82586078</v>
      </c>
      <c r="M28">
        <v>77352707</v>
      </c>
      <c r="N28">
        <v>74018828</v>
      </c>
      <c r="O28">
        <v>75360372</v>
      </c>
      <c r="P28">
        <v>74197896</v>
      </c>
      <c r="Q28">
        <v>73769677</v>
      </c>
      <c r="R28">
        <v>73293793</v>
      </c>
      <c r="S28">
        <v>69198742</v>
      </c>
      <c r="T28">
        <v>64699702</v>
      </c>
      <c r="U28">
        <v>61521860</v>
      </c>
      <c r="V28">
        <v>61142369</v>
      </c>
      <c r="W28">
        <v>62084046</v>
      </c>
      <c r="X28">
        <v>63169967</v>
      </c>
      <c r="Y28">
        <v>61165244</v>
      </c>
      <c r="Z28">
        <v>57345217</v>
      </c>
      <c r="AA28">
        <v>52934813</v>
      </c>
      <c r="AM28">
        <f>SUM($B28:B28)</f>
        <v>117912662</v>
      </c>
      <c r="AN28">
        <f>SUM($B28:C28)</f>
        <v>234511461</v>
      </c>
      <c r="AO28">
        <f>SUM($B28:D28)</f>
        <v>356736991</v>
      </c>
      <c r="AP28">
        <f>SUM($B28:E28)</f>
        <v>481506951</v>
      </c>
      <c r="AQ28">
        <f>SUM($B28:F28)</f>
        <v>609652652</v>
      </c>
      <c r="AR28">
        <f>SUM($B28:G28)</f>
        <v>732594307</v>
      </c>
      <c r="AS28">
        <f>SUM($B28:H28)</f>
        <v>845679201</v>
      </c>
      <c r="AT28">
        <f>SUM($B28:I28)</f>
        <v>950998185</v>
      </c>
      <c r="AU28">
        <f>SUM($B28:J28)</f>
        <v>1044658496</v>
      </c>
      <c r="AV28">
        <f>SUM($B28:K28)</f>
        <v>1130333634</v>
      </c>
      <c r="AW28">
        <f>SUM($B28:L28)</f>
        <v>1212919712</v>
      </c>
      <c r="AX28">
        <f>SUM($B28:M28)</f>
        <v>1290272419</v>
      </c>
      <c r="AY28">
        <f>SUM($B28:N28)</f>
        <v>1364291247</v>
      </c>
      <c r="AZ28">
        <f>SUM($B28:O28)</f>
        <v>1439651619</v>
      </c>
      <c r="BA28">
        <f>SUM($B28:P28)</f>
        <v>1513849515</v>
      </c>
      <c r="BB28">
        <f>SUM($B28:Q28)</f>
        <v>1587619192</v>
      </c>
      <c r="BC28">
        <f>SUM($B28:R28)</f>
        <v>1660912985</v>
      </c>
      <c r="BD28">
        <f>SUM($B28:S28)</f>
        <v>1730111727</v>
      </c>
      <c r="BE28">
        <f>SUM($B28:T28)</f>
        <v>1794811429</v>
      </c>
      <c r="BF28">
        <f>SUM($B28:U28)</f>
        <v>1856333289</v>
      </c>
      <c r="BG28">
        <f>SUM($B28:V28)</f>
        <v>1917475658</v>
      </c>
      <c r="BH28">
        <f>SUM($B28:W28)</f>
        <v>1979559704</v>
      </c>
      <c r="BI28">
        <f>SUM($B28:X28)</f>
        <v>2042729671</v>
      </c>
      <c r="BJ28">
        <f>SUM($B28:Y28)</f>
        <v>2103894915</v>
      </c>
      <c r="BK28">
        <f>SUM($B28:Z28)</f>
        <v>2161240132</v>
      </c>
      <c r="BL28">
        <f>SUM($B28:AA28)</f>
        <v>2214174945</v>
      </c>
      <c r="BM28">
        <f>SUM($B28:AB28)</f>
        <v>2214174945</v>
      </c>
      <c r="BN28">
        <f>SUM($B28:AC28)</f>
        <v>2214174945</v>
      </c>
      <c r="BO28">
        <f>SUM($B28:AD28)</f>
        <v>2214174945</v>
      </c>
      <c r="BP28">
        <f>SUM($B28:AE28)</f>
        <v>2214174945</v>
      </c>
      <c r="BQ28">
        <f>SUM($B28:AF28)</f>
        <v>2214174945</v>
      </c>
      <c r="BR28">
        <f>SUM($B28:AG28)</f>
        <v>2214174945</v>
      </c>
      <c r="BS28">
        <f>SUM($B28:AH28)</f>
        <v>2214174945</v>
      </c>
      <c r="BT28">
        <f>SUM($B28:AI28)</f>
        <v>2214174945</v>
      </c>
      <c r="BU28">
        <f>SUM($B28:AJ28)</f>
        <v>2214174945</v>
      </c>
      <c r="BV28">
        <f>SUM($B28:AK28)</f>
        <v>2214174945</v>
      </c>
      <c r="BX28" s="7">
        <v>1240535602</v>
      </c>
      <c r="BY28">
        <f t="shared" si="0"/>
        <v>-1122622940</v>
      </c>
      <c r="BZ28">
        <f t="shared" si="1"/>
        <v>-1006024141</v>
      </c>
      <c r="CA28">
        <f t="shared" si="2"/>
        <v>-883798611</v>
      </c>
      <c r="CB28">
        <f t="shared" si="3"/>
        <v>-759028651</v>
      </c>
      <c r="CC28">
        <f t="shared" si="4"/>
        <v>-630882950</v>
      </c>
      <c r="CD28">
        <f t="shared" si="5"/>
        <v>-507941295</v>
      </c>
      <c r="CE28">
        <f t="shared" si="6"/>
        <v>-394856401</v>
      </c>
      <c r="CF28">
        <f t="shared" si="7"/>
        <v>-289537417</v>
      </c>
      <c r="CG28">
        <f t="shared" si="8"/>
        <v>-195877106</v>
      </c>
      <c r="CH28">
        <f t="shared" si="9"/>
        <v>-110201968</v>
      </c>
      <c r="CI28">
        <f t="shared" si="10"/>
        <v>-27615890</v>
      </c>
      <c r="CJ28">
        <f t="shared" si="11"/>
        <v>49736817</v>
      </c>
      <c r="CK28">
        <f t="shared" si="12"/>
        <v>123755645</v>
      </c>
      <c r="CL28">
        <f t="shared" si="13"/>
        <v>199116017</v>
      </c>
      <c r="CM28">
        <f t="shared" si="14"/>
        <v>273313913</v>
      </c>
      <c r="CN28">
        <f t="shared" si="15"/>
        <v>347083590</v>
      </c>
      <c r="CO28">
        <f t="shared" si="16"/>
        <v>420377383</v>
      </c>
      <c r="CP28">
        <f t="shared" si="17"/>
        <v>489576125</v>
      </c>
      <c r="CQ28">
        <f t="shared" si="18"/>
        <v>554275827</v>
      </c>
      <c r="CR28">
        <f t="shared" si="19"/>
        <v>615797687</v>
      </c>
      <c r="CS28">
        <f t="shared" si="20"/>
        <v>676940056</v>
      </c>
      <c r="CT28">
        <f t="shared" si="21"/>
        <v>739024102</v>
      </c>
      <c r="CU28">
        <f t="shared" si="22"/>
        <v>802194069</v>
      </c>
      <c r="CV28">
        <f t="shared" si="23"/>
        <v>863359313</v>
      </c>
      <c r="CW28">
        <f t="shared" si="24"/>
        <v>920704530</v>
      </c>
      <c r="CX28">
        <f t="shared" si="25"/>
        <v>973639343</v>
      </c>
      <c r="CY28">
        <f t="shared" si="26"/>
        <v>973639343</v>
      </c>
      <c r="CZ28">
        <f t="shared" si="27"/>
        <v>973639343</v>
      </c>
      <c r="DA28">
        <f t="shared" si="28"/>
        <v>973639343</v>
      </c>
      <c r="DB28">
        <f t="shared" si="29"/>
        <v>973639343</v>
      </c>
      <c r="DC28">
        <f t="shared" si="30"/>
        <v>973639343</v>
      </c>
      <c r="DD28">
        <f t="shared" si="31"/>
        <v>973639343</v>
      </c>
      <c r="DE28">
        <f t="shared" si="32"/>
        <v>973639343</v>
      </c>
      <c r="DF28">
        <f t="shared" si="33"/>
        <v>973639343</v>
      </c>
      <c r="DG28">
        <f t="shared" si="34"/>
        <v>973639343</v>
      </c>
      <c r="DH28">
        <f t="shared" si="35"/>
        <v>973639343</v>
      </c>
      <c r="DJ28">
        <f t="shared" si="36"/>
        <v>11</v>
      </c>
      <c r="DK28">
        <f ca="1" t="shared" si="73"/>
        <v>1290272419</v>
      </c>
      <c r="DL28">
        <f t="shared" si="74"/>
        <v>49736817</v>
      </c>
      <c r="DM28">
        <f ca="1" t="shared" si="75"/>
        <v>77352707</v>
      </c>
      <c r="DN28">
        <f t="shared" si="76"/>
        <v>27615890</v>
      </c>
      <c r="DP28">
        <f t="shared" si="37"/>
        <v>117912662</v>
      </c>
      <c r="DQ28">
        <f t="shared" si="38"/>
        <v>233197598</v>
      </c>
      <c r="DR28">
        <f t="shared" si="39"/>
        <v>366676590</v>
      </c>
      <c r="DS28">
        <f t="shared" si="40"/>
        <v>499079840</v>
      </c>
      <c r="DT28">
        <f t="shared" si="41"/>
        <v>640728505</v>
      </c>
      <c r="DU28">
        <f t="shared" si="42"/>
        <v>737649930</v>
      </c>
      <c r="DV28">
        <f t="shared" si="43"/>
        <v>791594258</v>
      </c>
      <c r="DW28">
        <f t="shared" si="44"/>
        <v>842551872</v>
      </c>
      <c r="DX28">
        <f t="shared" si="45"/>
        <v>842942799</v>
      </c>
      <c r="DY28">
        <f t="shared" si="46"/>
        <v>856751380</v>
      </c>
      <c r="DZ28">
        <f t="shared" si="47"/>
        <v>908446858</v>
      </c>
      <c r="EA28">
        <f t="shared" si="48"/>
        <v>928232484</v>
      </c>
      <c r="EB28">
        <f t="shared" si="49"/>
        <v>962244764</v>
      </c>
      <c r="EC28">
        <f t="shared" si="50"/>
        <v>1055045208</v>
      </c>
      <c r="ED28">
        <f t="shared" si="51"/>
        <v>1112968440</v>
      </c>
      <c r="EE28">
        <f t="shared" si="52"/>
        <v>1180314832</v>
      </c>
      <c r="EF28">
        <f t="shared" si="53"/>
        <v>1245994481</v>
      </c>
      <c r="EG28">
        <f t="shared" si="54"/>
        <v>1245577356</v>
      </c>
      <c r="EH28">
        <f t="shared" si="55"/>
        <v>1229294338</v>
      </c>
      <c r="EI28">
        <f t="shared" si="56"/>
        <v>1230437200</v>
      </c>
      <c r="EJ28">
        <f t="shared" si="57"/>
        <v>1283989749</v>
      </c>
      <c r="EK28">
        <f t="shared" si="58"/>
        <v>1365849012</v>
      </c>
      <c r="EL28">
        <f t="shared" si="59"/>
        <v>1452909241</v>
      </c>
      <c r="EM28">
        <f t="shared" si="60"/>
        <v>1467965856</v>
      </c>
      <c r="EN28">
        <f t="shared" si="61"/>
        <v>1433630425</v>
      </c>
      <c r="EO28">
        <f t="shared" si="62"/>
        <v>1376305138</v>
      </c>
      <c r="EP28">
        <f t="shared" si="63"/>
        <v>0</v>
      </c>
      <c r="EQ28">
        <f t="shared" si="64"/>
        <v>0</v>
      </c>
      <c r="ER28">
        <f t="shared" si="65"/>
        <v>0</v>
      </c>
      <c r="ES28">
        <f t="shared" si="66"/>
        <v>0</v>
      </c>
      <c r="ET28">
        <f t="shared" si="67"/>
        <v>0</v>
      </c>
      <c r="EU28">
        <f t="shared" si="68"/>
        <v>0</v>
      </c>
      <c r="EV28">
        <f t="shared" si="69"/>
        <v>0</v>
      </c>
      <c r="EW28">
        <f t="shared" si="70"/>
        <v>0</v>
      </c>
      <c r="EX28">
        <f t="shared" si="71"/>
        <v>0</v>
      </c>
      <c r="EY28">
        <f t="shared" si="72"/>
        <v>0</v>
      </c>
      <c r="FA28">
        <f ca="1">SUM(DP28:OFFSET(DO28,0,DJ28,1,1))</f>
        <v>6837532292</v>
      </c>
      <c r="FB28">
        <f t="shared" si="77"/>
        <v>7168922972</v>
      </c>
      <c r="FC28" s="7">
        <f t="shared" si="78"/>
        <v>5.77889337512137</v>
      </c>
      <c r="FD28">
        <v>1995</v>
      </c>
    </row>
    <row r="29" spans="1:160" ht="16.5">
      <c r="A29">
        <v>1996</v>
      </c>
      <c r="B29">
        <v>125939365</v>
      </c>
      <c r="C29">
        <v>117912662</v>
      </c>
      <c r="D29">
        <v>116598799</v>
      </c>
      <c r="E29">
        <v>122225530</v>
      </c>
      <c r="F29">
        <v>124769960</v>
      </c>
      <c r="G29">
        <v>128145701</v>
      </c>
      <c r="H29">
        <v>122941655</v>
      </c>
      <c r="I29">
        <v>113084894</v>
      </c>
      <c r="J29">
        <v>105318984</v>
      </c>
      <c r="K29">
        <v>93660311</v>
      </c>
      <c r="L29">
        <v>85675138</v>
      </c>
      <c r="M29">
        <v>82586078</v>
      </c>
      <c r="N29">
        <v>77352707</v>
      </c>
      <c r="O29">
        <v>74018828</v>
      </c>
      <c r="P29">
        <v>75360372</v>
      </c>
      <c r="Q29">
        <v>74197896</v>
      </c>
      <c r="R29">
        <v>73769677</v>
      </c>
      <c r="S29">
        <v>73293793</v>
      </c>
      <c r="T29">
        <v>69198742</v>
      </c>
      <c r="U29">
        <v>64699702</v>
      </c>
      <c r="V29">
        <v>61521860</v>
      </c>
      <c r="W29">
        <v>61142369</v>
      </c>
      <c r="X29">
        <v>62084046</v>
      </c>
      <c r="Y29">
        <v>63169967</v>
      </c>
      <c r="Z29">
        <v>61165244</v>
      </c>
      <c r="AA29">
        <v>57345217</v>
      </c>
      <c r="AB29">
        <v>52934813</v>
      </c>
      <c r="AM29">
        <f>SUM($B29:B29)</f>
        <v>125939365</v>
      </c>
      <c r="AN29">
        <f>SUM($B29:C29)</f>
        <v>243852027</v>
      </c>
      <c r="AO29">
        <f>SUM($B29:D29)</f>
        <v>360450826</v>
      </c>
      <c r="AP29">
        <f>SUM($B29:E29)</f>
        <v>482676356</v>
      </c>
      <c r="AQ29">
        <f>SUM($B29:F29)</f>
        <v>607446316</v>
      </c>
      <c r="AR29">
        <f>SUM($B29:G29)</f>
        <v>735592017</v>
      </c>
      <c r="AS29">
        <f>SUM($B29:H29)</f>
        <v>858533672</v>
      </c>
      <c r="AT29">
        <f>SUM($B29:I29)</f>
        <v>971618566</v>
      </c>
      <c r="AU29">
        <f>SUM($B29:J29)</f>
        <v>1076937550</v>
      </c>
      <c r="AV29">
        <f>SUM($B29:K29)</f>
        <v>1170597861</v>
      </c>
      <c r="AW29">
        <f>SUM($B29:L29)</f>
        <v>1256272999</v>
      </c>
      <c r="AX29">
        <f>SUM($B29:M29)</f>
        <v>1338859077</v>
      </c>
      <c r="AY29">
        <f>SUM($B29:N29)</f>
        <v>1416211784</v>
      </c>
      <c r="AZ29">
        <f>SUM($B29:O29)</f>
        <v>1490230612</v>
      </c>
      <c r="BA29">
        <f>SUM($B29:P29)</f>
        <v>1565590984</v>
      </c>
      <c r="BB29">
        <f>SUM($B29:Q29)</f>
        <v>1639788880</v>
      </c>
      <c r="BC29">
        <f>SUM($B29:R29)</f>
        <v>1713558557</v>
      </c>
      <c r="BD29">
        <f>SUM($B29:S29)</f>
        <v>1786852350</v>
      </c>
      <c r="BE29">
        <f>SUM($B29:T29)</f>
        <v>1856051092</v>
      </c>
      <c r="BF29">
        <f>SUM($B29:U29)</f>
        <v>1920750794</v>
      </c>
      <c r="BG29">
        <f>SUM($B29:V29)</f>
        <v>1982272654</v>
      </c>
      <c r="BH29">
        <f>SUM($B29:W29)</f>
        <v>2043415023</v>
      </c>
      <c r="BI29">
        <f>SUM($B29:X29)</f>
        <v>2105499069</v>
      </c>
      <c r="BJ29">
        <f>SUM($B29:Y29)</f>
        <v>2168669036</v>
      </c>
      <c r="BK29">
        <f>SUM($B29:Z29)</f>
        <v>2229834280</v>
      </c>
      <c r="BL29">
        <f>SUM($B29:AA29)</f>
        <v>2287179497</v>
      </c>
      <c r="BM29">
        <f>SUM($B29:AB29)</f>
        <v>2340114310</v>
      </c>
      <c r="BN29">
        <f>SUM($B29:AC29)</f>
        <v>2340114310</v>
      </c>
      <c r="BO29">
        <f>SUM($B29:AD29)</f>
        <v>2340114310</v>
      </c>
      <c r="BP29">
        <f>SUM($B29:AE29)</f>
        <v>2340114310</v>
      </c>
      <c r="BQ29">
        <f>SUM($B29:AF29)</f>
        <v>2340114310</v>
      </c>
      <c r="BR29">
        <f>SUM($B29:AG29)</f>
        <v>2340114310</v>
      </c>
      <c r="BS29">
        <f>SUM($B29:AH29)</f>
        <v>2340114310</v>
      </c>
      <c r="BT29">
        <f>SUM($B29:AI29)</f>
        <v>2340114310</v>
      </c>
      <c r="BU29">
        <f>SUM($B29:AJ29)</f>
        <v>2340114310</v>
      </c>
      <c r="BV29">
        <f>SUM($B29:AK29)</f>
        <v>2340114310</v>
      </c>
      <c r="BX29" s="7">
        <v>1281106719</v>
      </c>
      <c r="BY29">
        <f t="shared" si="0"/>
        <v>-1155167354</v>
      </c>
      <c r="BZ29">
        <f t="shared" si="1"/>
        <v>-1037254692</v>
      </c>
      <c r="CA29">
        <f t="shared" si="2"/>
        <v>-920655893</v>
      </c>
      <c r="CB29">
        <f t="shared" si="3"/>
        <v>-798430363</v>
      </c>
      <c r="CC29">
        <f t="shared" si="4"/>
        <v>-673660403</v>
      </c>
      <c r="CD29">
        <f t="shared" si="5"/>
        <v>-545514702</v>
      </c>
      <c r="CE29">
        <f t="shared" si="6"/>
        <v>-422573047</v>
      </c>
      <c r="CF29">
        <f t="shared" si="7"/>
        <v>-309488153</v>
      </c>
      <c r="CG29">
        <f t="shared" si="8"/>
        <v>-204169169</v>
      </c>
      <c r="CH29">
        <f t="shared" si="9"/>
        <v>-110508858</v>
      </c>
      <c r="CI29">
        <f t="shared" si="10"/>
        <v>-24833720</v>
      </c>
      <c r="CJ29">
        <f t="shared" si="11"/>
        <v>57752358</v>
      </c>
      <c r="CK29">
        <f t="shared" si="12"/>
        <v>135105065</v>
      </c>
      <c r="CL29">
        <f t="shared" si="13"/>
        <v>209123893</v>
      </c>
      <c r="CM29">
        <f t="shared" si="14"/>
        <v>284484265</v>
      </c>
      <c r="CN29">
        <f t="shared" si="15"/>
        <v>358682161</v>
      </c>
      <c r="CO29">
        <f t="shared" si="16"/>
        <v>432451838</v>
      </c>
      <c r="CP29">
        <f t="shared" si="17"/>
        <v>505745631</v>
      </c>
      <c r="CQ29">
        <f t="shared" si="18"/>
        <v>574944373</v>
      </c>
      <c r="CR29">
        <f t="shared" si="19"/>
        <v>639644075</v>
      </c>
      <c r="CS29">
        <f t="shared" si="20"/>
        <v>701165935</v>
      </c>
      <c r="CT29">
        <f t="shared" si="21"/>
        <v>762308304</v>
      </c>
      <c r="CU29">
        <f t="shared" si="22"/>
        <v>824392350</v>
      </c>
      <c r="CV29">
        <f t="shared" si="23"/>
        <v>887562317</v>
      </c>
      <c r="CW29">
        <f t="shared" si="24"/>
        <v>948727561</v>
      </c>
      <c r="CX29">
        <f t="shared" si="25"/>
        <v>1006072778</v>
      </c>
      <c r="CY29">
        <f t="shared" si="26"/>
        <v>1059007591</v>
      </c>
      <c r="CZ29">
        <f t="shared" si="27"/>
        <v>1059007591</v>
      </c>
      <c r="DA29">
        <f t="shared" si="28"/>
        <v>1059007591</v>
      </c>
      <c r="DB29">
        <f t="shared" si="29"/>
        <v>1059007591</v>
      </c>
      <c r="DC29">
        <f t="shared" si="30"/>
        <v>1059007591</v>
      </c>
      <c r="DD29">
        <f t="shared" si="31"/>
        <v>1059007591</v>
      </c>
      <c r="DE29">
        <f t="shared" si="32"/>
        <v>1059007591</v>
      </c>
      <c r="DF29">
        <f t="shared" si="33"/>
        <v>1059007591</v>
      </c>
      <c r="DG29">
        <f t="shared" si="34"/>
        <v>1059007591</v>
      </c>
      <c r="DH29">
        <f t="shared" si="35"/>
        <v>1059007591</v>
      </c>
      <c r="DJ29">
        <f t="shared" si="36"/>
        <v>11</v>
      </c>
      <c r="DK29">
        <f ca="1" t="shared" si="73"/>
        <v>1338859077</v>
      </c>
      <c r="DL29">
        <f t="shared" si="74"/>
        <v>57752358</v>
      </c>
      <c r="DM29">
        <f ca="1" t="shared" si="75"/>
        <v>82586078</v>
      </c>
      <c r="DN29">
        <f t="shared" si="76"/>
        <v>24833720</v>
      </c>
      <c r="DP29">
        <f t="shared" si="37"/>
        <v>125939365</v>
      </c>
      <c r="DQ29">
        <f t="shared" si="38"/>
        <v>235825324</v>
      </c>
      <c r="DR29">
        <f t="shared" si="39"/>
        <v>349796397</v>
      </c>
      <c r="DS29">
        <f t="shared" si="40"/>
        <v>488902120</v>
      </c>
      <c r="DT29">
        <f t="shared" si="41"/>
        <v>623849800</v>
      </c>
      <c r="DU29">
        <f t="shared" si="42"/>
        <v>768874206</v>
      </c>
      <c r="DV29">
        <f t="shared" si="43"/>
        <v>860591585</v>
      </c>
      <c r="DW29">
        <f t="shared" si="44"/>
        <v>904679152</v>
      </c>
      <c r="DX29">
        <f t="shared" si="45"/>
        <v>947870856</v>
      </c>
      <c r="DY29">
        <f t="shared" si="46"/>
        <v>936603110</v>
      </c>
      <c r="DZ29">
        <f t="shared" si="47"/>
        <v>942426518</v>
      </c>
      <c r="EA29">
        <f t="shared" si="48"/>
        <v>991032936</v>
      </c>
      <c r="EB29">
        <f t="shared" si="49"/>
        <v>1005585191</v>
      </c>
      <c r="EC29">
        <f t="shared" si="50"/>
        <v>1036263592</v>
      </c>
      <c r="ED29">
        <f t="shared" si="51"/>
        <v>1130405580</v>
      </c>
      <c r="EE29">
        <f t="shared" si="52"/>
        <v>1187166336</v>
      </c>
      <c r="EF29">
        <f t="shared" si="53"/>
        <v>1254084509</v>
      </c>
      <c r="EG29">
        <f t="shared" si="54"/>
        <v>1319288274</v>
      </c>
      <c r="EH29">
        <f t="shared" si="55"/>
        <v>1314776098</v>
      </c>
      <c r="EI29">
        <f t="shared" si="56"/>
        <v>1293994040</v>
      </c>
      <c r="EJ29">
        <f t="shared" si="57"/>
        <v>1291959060</v>
      </c>
      <c r="EK29">
        <f t="shared" si="58"/>
        <v>1345132118</v>
      </c>
      <c r="EL29">
        <f t="shared" si="59"/>
        <v>1427933058</v>
      </c>
      <c r="EM29">
        <f t="shared" si="60"/>
        <v>1516079208</v>
      </c>
      <c r="EN29">
        <f t="shared" si="61"/>
        <v>1529131100</v>
      </c>
      <c r="EO29">
        <f t="shared" si="62"/>
        <v>1490975642</v>
      </c>
      <c r="EP29">
        <f t="shared" si="63"/>
        <v>1429239951</v>
      </c>
      <c r="EQ29">
        <f t="shared" si="64"/>
        <v>0</v>
      </c>
      <c r="ER29">
        <f t="shared" si="65"/>
        <v>0</v>
      </c>
      <c r="ES29">
        <f t="shared" si="66"/>
        <v>0</v>
      </c>
      <c r="ET29">
        <f t="shared" si="67"/>
        <v>0</v>
      </c>
      <c r="EU29">
        <f t="shared" si="68"/>
        <v>0</v>
      </c>
      <c r="EV29">
        <f t="shared" si="69"/>
        <v>0</v>
      </c>
      <c r="EW29">
        <f t="shared" si="70"/>
        <v>0</v>
      </c>
      <c r="EX29">
        <f t="shared" si="71"/>
        <v>0</v>
      </c>
      <c r="EY29">
        <f t="shared" si="72"/>
        <v>0</v>
      </c>
      <c r="FA29">
        <f ca="1">SUM(DP29:OFFSET(DO29,0,DJ29,1,1))</f>
        <v>7185358433</v>
      </c>
      <c r="FB29">
        <f t="shared" si="77"/>
        <v>7483363073</v>
      </c>
      <c r="FC29" s="7">
        <f t="shared" si="78"/>
        <v>5.841326848118732</v>
      </c>
      <c r="FD29">
        <v>1996</v>
      </c>
    </row>
    <row r="30" spans="1:160" ht="16.5">
      <c r="A30">
        <v>1997</v>
      </c>
      <c r="B30">
        <v>126084498</v>
      </c>
      <c r="C30">
        <v>125939365</v>
      </c>
      <c r="D30">
        <v>117912662</v>
      </c>
      <c r="E30">
        <v>116598799</v>
      </c>
      <c r="F30">
        <v>122225530</v>
      </c>
      <c r="G30">
        <v>124769960</v>
      </c>
      <c r="H30">
        <v>128145701</v>
      </c>
      <c r="I30">
        <v>122941655</v>
      </c>
      <c r="J30">
        <v>113084894</v>
      </c>
      <c r="K30">
        <v>105318984</v>
      </c>
      <c r="L30">
        <v>93660311</v>
      </c>
      <c r="M30">
        <v>85675138</v>
      </c>
      <c r="N30">
        <v>82586078</v>
      </c>
      <c r="O30">
        <v>77352707</v>
      </c>
      <c r="P30">
        <v>74018828</v>
      </c>
      <c r="Q30">
        <v>75360372</v>
      </c>
      <c r="R30">
        <v>74197896</v>
      </c>
      <c r="S30">
        <v>73769677</v>
      </c>
      <c r="T30">
        <v>73293793</v>
      </c>
      <c r="U30">
        <v>69198742</v>
      </c>
      <c r="V30">
        <v>64699702</v>
      </c>
      <c r="W30">
        <v>61521860</v>
      </c>
      <c r="X30">
        <v>61142369</v>
      </c>
      <c r="Y30">
        <v>62084046</v>
      </c>
      <c r="Z30">
        <v>63169967</v>
      </c>
      <c r="AA30">
        <v>61165244</v>
      </c>
      <c r="AB30">
        <v>57345217</v>
      </c>
      <c r="AC30">
        <v>52934813</v>
      </c>
      <c r="AM30">
        <f>SUM($B30:B30)</f>
        <v>126084498</v>
      </c>
      <c r="AN30">
        <f>SUM($B30:C30)</f>
        <v>252023863</v>
      </c>
      <c r="AO30">
        <f>SUM($B30:D30)</f>
        <v>369936525</v>
      </c>
      <c r="AP30">
        <f>SUM($B30:E30)</f>
        <v>486535324</v>
      </c>
      <c r="AQ30">
        <f>SUM($B30:F30)</f>
        <v>608760854</v>
      </c>
      <c r="AR30">
        <f>SUM($B30:G30)</f>
        <v>733530814</v>
      </c>
      <c r="AS30">
        <f>SUM($B30:H30)</f>
        <v>861676515</v>
      </c>
      <c r="AT30">
        <f>SUM($B30:I30)</f>
        <v>984618170</v>
      </c>
      <c r="AU30">
        <f>SUM($B30:J30)</f>
        <v>1097703064</v>
      </c>
      <c r="AV30">
        <f>SUM($B30:K30)</f>
        <v>1203022048</v>
      </c>
      <c r="AW30">
        <f>SUM($B30:L30)</f>
        <v>1296682359</v>
      </c>
      <c r="AX30">
        <f>SUM($B30:M30)</f>
        <v>1382357497</v>
      </c>
      <c r="AY30">
        <f>SUM($B30:N30)</f>
        <v>1464943575</v>
      </c>
      <c r="AZ30">
        <f>SUM($B30:O30)</f>
        <v>1542296282</v>
      </c>
      <c r="BA30">
        <f>SUM($B30:P30)</f>
        <v>1616315110</v>
      </c>
      <c r="BB30">
        <f>SUM($B30:Q30)</f>
        <v>1691675482</v>
      </c>
      <c r="BC30">
        <f>SUM($B30:R30)</f>
        <v>1765873378</v>
      </c>
      <c r="BD30">
        <f>SUM($B30:S30)</f>
        <v>1839643055</v>
      </c>
      <c r="BE30">
        <f>SUM($B30:T30)</f>
        <v>1912936848</v>
      </c>
      <c r="BF30">
        <f>SUM($B30:U30)</f>
        <v>1982135590</v>
      </c>
      <c r="BG30">
        <f>SUM($B30:V30)</f>
        <v>2046835292</v>
      </c>
      <c r="BH30">
        <f>SUM($B30:W30)</f>
        <v>2108357152</v>
      </c>
      <c r="BI30">
        <f>SUM($B30:X30)</f>
        <v>2169499521</v>
      </c>
      <c r="BJ30">
        <f>SUM($B30:Y30)</f>
        <v>2231583567</v>
      </c>
      <c r="BK30">
        <f>SUM($B30:Z30)</f>
        <v>2294753534</v>
      </c>
      <c r="BL30">
        <f>SUM($B30:AA30)</f>
        <v>2355918778</v>
      </c>
      <c r="BM30">
        <f>SUM($B30:AB30)</f>
        <v>2413263995</v>
      </c>
      <c r="BN30">
        <f>SUM($B30:AC30)</f>
        <v>2466198808</v>
      </c>
      <c r="BO30">
        <f>SUM($B30:AD30)</f>
        <v>2466198808</v>
      </c>
      <c r="BP30">
        <f>SUM($B30:AE30)</f>
        <v>2466198808</v>
      </c>
      <c r="BQ30">
        <f>SUM($B30:AF30)</f>
        <v>2466198808</v>
      </c>
      <c r="BR30">
        <f>SUM($B30:AG30)</f>
        <v>2466198808</v>
      </c>
      <c r="BS30">
        <f>SUM($B30:AH30)</f>
        <v>2466198808</v>
      </c>
      <c r="BT30">
        <f>SUM($B30:AI30)</f>
        <v>2466198808</v>
      </c>
      <c r="BU30">
        <f>SUM($B30:AJ30)</f>
        <v>2466198808</v>
      </c>
      <c r="BV30">
        <f>SUM($B30:AK30)</f>
        <v>2466198808</v>
      </c>
      <c r="BX30" s="7">
        <v>1319581377</v>
      </c>
      <c r="BY30">
        <f t="shared" si="0"/>
        <v>-1193496879</v>
      </c>
      <c r="BZ30">
        <f t="shared" si="1"/>
        <v>-1067557514</v>
      </c>
      <c r="CA30">
        <f t="shared" si="2"/>
        <v>-949644852</v>
      </c>
      <c r="CB30">
        <f t="shared" si="3"/>
        <v>-833046053</v>
      </c>
      <c r="CC30">
        <f t="shared" si="4"/>
        <v>-710820523</v>
      </c>
      <c r="CD30">
        <f t="shared" si="5"/>
        <v>-586050563</v>
      </c>
      <c r="CE30">
        <f t="shared" si="6"/>
        <v>-457904862</v>
      </c>
      <c r="CF30">
        <f t="shared" si="7"/>
        <v>-334963207</v>
      </c>
      <c r="CG30">
        <f t="shared" si="8"/>
        <v>-221878313</v>
      </c>
      <c r="CH30">
        <f t="shared" si="9"/>
        <v>-116559329</v>
      </c>
      <c r="CI30">
        <f t="shared" si="10"/>
        <v>-22899018</v>
      </c>
      <c r="CJ30">
        <f t="shared" si="11"/>
        <v>62776120</v>
      </c>
      <c r="CK30">
        <f t="shared" si="12"/>
        <v>145362198</v>
      </c>
      <c r="CL30">
        <f t="shared" si="13"/>
        <v>222714905</v>
      </c>
      <c r="CM30">
        <f t="shared" si="14"/>
        <v>296733733</v>
      </c>
      <c r="CN30">
        <f t="shared" si="15"/>
        <v>372094105</v>
      </c>
      <c r="CO30">
        <f t="shared" si="16"/>
        <v>446292001</v>
      </c>
      <c r="CP30">
        <f t="shared" si="17"/>
        <v>520061678</v>
      </c>
      <c r="CQ30">
        <f t="shared" si="18"/>
        <v>593355471</v>
      </c>
      <c r="CR30">
        <f t="shared" si="19"/>
        <v>662554213</v>
      </c>
      <c r="CS30">
        <f t="shared" si="20"/>
        <v>727253915</v>
      </c>
      <c r="CT30">
        <f t="shared" si="21"/>
        <v>788775775</v>
      </c>
      <c r="CU30">
        <f t="shared" si="22"/>
        <v>849918144</v>
      </c>
      <c r="CV30">
        <f t="shared" si="23"/>
        <v>912002190</v>
      </c>
      <c r="CW30">
        <f t="shared" si="24"/>
        <v>975172157</v>
      </c>
      <c r="CX30">
        <f t="shared" si="25"/>
        <v>1036337401</v>
      </c>
      <c r="CY30">
        <f t="shared" si="26"/>
        <v>1093682618</v>
      </c>
      <c r="CZ30">
        <f t="shared" si="27"/>
        <v>1146617431</v>
      </c>
      <c r="DA30">
        <f t="shared" si="28"/>
        <v>1146617431</v>
      </c>
      <c r="DB30">
        <f t="shared" si="29"/>
        <v>1146617431</v>
      </c>
      <c r="DC30">
        <f t="shared" si="30"/>
        <v>1146617431</v>
      </c>
      <c r="DD30">
        <f t="shared" si="31"/>
        <v>1146617431</v>
      </c>
      <c r="DE30">
        <f t="shared" si="32"/>
        <v>1146617431</v>
      </c>
      <c r="DF30">
        <f t="shared" si="33"/>
        <v>1146617431</v>
      </c>
      <c r="DG30">
        <f t="shared" si="34"/>
        <v>1146617431</v>
      </c>
      <c r="DH30">
        <f t="shared" si="35"/>
        <v>1146617431</v>
      </c>
      <c r="DJ30">
        <f t="shared" si="36"/>
        <v>11</v>
      </c>
      <c r="DK30">
        <f ca="1" t="shared" si="73"/>
        <v>1382357497</v>
      </c>
      <c r="DL30">
        <f t="shared" si="74"/>
        <v>62776120</v>
      </c>
      <c r="DM30">
        <f ca="1" t="shared" si="75"/>
        <v>85675138</v>
      </c>
      <c r="DN30">
        <f t="shared" si="76"/>
        <v>22899018</v>
      </c>
      <c r="DP30">
        <f t="shared" si="37"/>
        <v>126084498</v>
      </c>
      <c r="DQ30">
        <f t="shared" si="38"/>
        <v>251878730</v>
      </c>
      <c r="DR30">
        <f t="shared" si="39"/>
        <v>353737986</v>
      </c>
      <c r="DS30">
        <f t="shared" si="40"/>
        <v>466395196</v>
      </c>
      <c r="DT30">
        <f t="shared" si="41"/>
        <v>611127650</v>
      </c>
      <c r="DU30">
        <f t="shared" si="42"/>
        <v>748619760</v>
      </c>
      <c r="DV30">
        <f t="shared" si="43"/>
        <v>897019907</v>
      </c>
      <c r="DW30">
        <f t="shared" si="44"/>
        <v>983533240</v>
      </c>
      <c r="DX30">
        <f t="shared" si="45"/>
        <v>1017764046</v>
      </c>
      <c r="DY30">
        <f t="shared" si="46"/>
        <v>1053189840</v>
      </c>
      <c r="DZ30">
        <f t="shared" si="47"/>
        <v>1030263421</v>
      </c>
      <c r="EA30">
        <f t="shared" si="48"/>
        <v>1028101656</v>
      </c>
      <c r="EB30">
        <f t="shared" si="49"/>
        <v>1073619014</v>
      </c>
      <c r="EC30">
        <f t="shared" si="50"/>
        <v>1082937898</v>
      </c>
      <c r="ED30">
        <f t="shared" si="51"/>
        <v>1110282420</v>
      </c>
      <c r="EE30">
        <f t="shared" si="52"/>
        <v>1205765952</v>
      </c>
      <c r="EF30">
        <f t="shared" si="53"/>
        <v>1261364232</v>
      </c>
      <c r="EG30">
        <f t="shared" si="54"/>
        <v>1327854186</v>
      </c>
      <c r="EH30">
        <f t="shared" si="55"/>
        <v>1392582067</v>
      </c>
      <c r="EI30">
        <f t="shared" si="56"/>
        <v>1383974840</v>
      </c>
      <c r="EJ30">
        <f t="shared" si="57"/>
        <v>1358693742</v>
      </c>
      <c r="EK30">
        <f t="shared" si="58"/>
        <v>1353480920</v>
      </c>
      <c r="EL30">
        <f t="shared" si="59"/>
        <v>1406274487</v>
      </c>
      <c r="EM30">
        <f t="shared" si="60"/>
        <v>1490017104</v>
      </c>
      <c r="EN30">
        <f t="shared" si="61"/>
        <v>1579249175</v>
      </c>
      <c r="EO30">
        <f t="shared" si="62"/>
        <v>1590296344</v>
      </c>
      <c r="EP30">
        <f t="shared" si="63"/>
        <v>1548320859</v>
      </c>
      <c r="EQ30">
        <f t="shared" si="64"/>
        <v>1482174764</v>
      </c>
      <c r="ER30">
        <f t="shared" si="65"/>
        <v>0</v>
      </c>
      <c r="ES30">
        <f t="shared" si="66"/>
        <v>0</v>
      </c>
      <c r="ET30">
        <f t="shared" si="67"/>
        <v>0</v>
      </c>
      <c r="EU30">
        <f t="shared" si="68"/>
        <v>0</v>
      </c>
      <c r="EV30">
        <f t="shared" si="69"/>
        <v>0</v>
      </c>
      <c r="EW30">
        <f t="shared" si="70"/>
        <v>0</v>
      </c>
      <c r="EX30">
        <f t="shared" si="71"/>
        <v>0</v>
      </c>
      <c r="EY30">
        <f t="shared" si="72"/>
        <v>0</v>
      </c>
      <c r="FA30">
        <f ca="1">SUM(DP30:OFFSET(DO30,0,DJ30,1,1))</f>
        <v>7539614274</v>
      </c>
      <c r="FB30">
        <f t="shared" si="77"/>
        <v>7814402490</v>
      </c>
      <c r="FC30" s="7">
        <f t="shared" si="78"/>
        <v>5.921879943293562</v>
      </c>
      <c r="FD30">
        <v>1997</v>
      </c>
    </row>
    <row r="31" spans="1:160" ht="16.5">
      <c r="A31">
        <v>1998</v>
      </c>
      <c r="B31">
        <v>121797304</v>
      </c>
      <c r="C31">
        <v>126084498</v>
      </c>
      <c r="D31">
        <v>125939365</v>
      </c>
      <c r="E31">
        <v>117912662</v>
      </c>
      <c r="F31">
        <v>116598799</v>
      </c>
      <c r="G31">
        <v>122225530</v>
      </c>
      <c r="H31">
        <v>124769960</v>
      </c>
      <c r="I31">
        <v>128145701</v>
      </c>
      <c r="J31">
        <v>122941655</v>
      </c>
      <c r="K31">
        <v>113084894</v>
      </c>
      <c r="L31">
        <v>105318984</v>
      </c>
      <c r="M31">
        <v>93660311</v>
      </c>
      <c r="N31">
        <v>85675138</v>
      </c>
      <c r="O31">
        <v>82586078</v>
      </c>
      <c r="P31">
        <v>77352707</v>
      </c>
      <c r="Q31">
        <v>74018828</v>
      </c>
      <c r="R31">
        <v>75360372</v>
      </c>
      <c r="S31">
        <v>74197896</v>
      </c>
      <c r="T31">
        <v>73769677</v>
      </c>
      <c r="U31">
        <v>73293793</v>
      </c>
      <c r="V31">
        <v>69198742</v>
      </c>
      <c r="W31">
        <v>64699702</v>
      </c>
      <c r="X31">
        <v>61521860</v>
      </c>
      <c r="Y31">
        <v>61142369</v>
      </c>
      <c r="Z31">
        <v>62084046</v>
      </c>
      <c r="AA31">
        <v>63169967</v>
      </c>
      <c r="AB31">
        <v>61165244</v>
      </c>
      <c r="AC31">
        <v>57345217</v>
      </c>
      <c r="AD31">
        <v>52934813</v>
      </c>
      <c r="AM31">
        <f>SUM($B31:B31)</f>
        <v>121797304</v>
      </c>
      <c r="AN31">
        <f>SUM($B31:C31)</f>
        <v>247881802</v>
      </c>
      <c r="AO31">
        <f>SUM($B31:D31)</f>
        <v>373821167</v>
      </c>
      <c r="AP31">
        <f>SUM($B31:E31)</f>
        <v>491733829</v>
      </c>
      <c r="AQ31">
        <f>SUM($B31:F31)</f>
        <v>608332628</v>
      </c>
      <c r="AR31">
        <f>SUM($B31:G31)</f>
        <v>730558158</v>
      </c>
      <c r="AS31">
        <f>SUM($B31:H31)</f>
        <v>855328118</v>
      </c>
      <c r="AT31">
        <f>SUM($B31:I31)</f>
        <v>983473819</v>
      </c>
      <c r="AU31">
        <f>SUM($B31:J31)</f>
        <v>1106415474</v>
      </c>
      <c r="AV31">
        <f>SUM($B31:K31)</f>
        <v>1219500368</v>
      </c>
      <c r="AW31">
        <f>SUM($B31:L31)</f>
        <v>1324819352</v>
      </c>
      <c r="AX31">
        <f>SUM($B31:M31)</f>
        <v>1418479663</v>
      </c>
      <c r="AY31">
        <f>SUM($B31:N31)</f>
        <v>1504154801</v>
      </c>
      <c r="AZ31">
        <f>SUM($B31:O31)</f>
        <v>1586740879</v>
      </c>
      <c r="BA31">
        <f>SUM($B31:P31)</f>
        <v>1664093586</v>
      </c>
      <c r="BB31">
        <f>SUM($B31:Q31)</f>
        <v>1738112414</v>
      </c>
      <c r="BC31">
        <f>SUM($B31:R31)</f>
        <v>1813472786</v>
      </c>
      <c r="BD31">
        <f>SUM($B31:S31)</f>
        <v>1887670682</v>
      </c>
      <c r="BE31">
        <f>SUM($B31:T31)</f>
        <v>1961440359</v>
      </c>
      <c r="BF31">
        <f>SUM($B31:U31)</f>
        <v>2034734152</v>
      </c>
      <c r="BG31">
        <f>SUM($B31:V31)</f>
        <v>2103932894</v>
      </c>
      <c r="BH31">
        <f>SUM($B31:W31)</f>
        <v>2168632596</v>
      </c>
      <c r="BI31">
        <f>SUM($B31:X31)</f>
        <v>2230154456</v>
      </c>
      <c r="BJ31">
        <f>SUM($B31:Y31)</f>
        <v>2291296825</v>
      </c>
      <c r="BK31">
        <f>SUM($B31:Z31)</f>
        <v>2353380871</v>
      </c>
      <c r="BL31">
        <f>SUM($B31:AA31)</f>
        <v>2416550838</v>
      </c>
      <c r="BM31">
        <f>SUM($B31:AB31)</f>
        <v>2477716082</v>
      </c>
      <c r="BN31">
        <f>SUM($B31:AC31)</f>
        <v>2535061299</v>
      </c>
      <c r="BO31">
        <f>SUM($B31:AD31)</f>
        <v>2587996112</v>
      </c>
      <c r="BP31">
        <f>SUM($B31:AE31)</f>
        <v>2587996112</v>
      </c>
      <c r="BQ31">
        <f>SUM($B31:AF31)</f>
        <v>2587996112</v>
      </c>
      <c r="BR31">
        <f>SUM($B31:AG31)</f>
        <v>2587996112</v>
      </c>
      <c r="BS31">
        <f>SUM($B31:AH31)</f>
        <v>2587996112</v>
      </c>
      <c r="BT31">
        <f>SUM($B31:AI31)</f>
        <v>2587996112</v>
      </c>
      <c r="BU31">
        <f>SUM($B31:AJ31)</f>
        <v>2587996112</v>
      </c>
      <c r="BV31">
        <f>SUM($B31:AK31)</f>
        <v>2587996112</v>
      </c>
      <c r="BX31" s="7">
        <v>1349438461</v>
      </c>
      <c r="BY31">
        <f t="shared" si="0"/>
        <v>-1227641157</v>
      </c>
      <c r="BZ31">
        <f t="shared" si="1"/>
        <v>-1101556659</v>
      </c>
      <c r="CA31">
        <f t="shared" si="2"/>
        <v>-975617294</v>
      </c>
      <c r="CB31">
        <f t="shared" si="3"/>
        <v>-857704632</v>
      </c>
      <c r="CC31">
        <f t="shared" si="4"/>
        <v>-741105833</v>
      </c>
      <c r="CD31">
        <f t="shared" si="5"/>
        <v>-618880303</v>
      </c>
      <c r="CE31">
        <f t="shared" si="6"/>
        <v>-494110343</v>
      </c>
      <c r="CF31">
        <f t="shared" si="7"/>
        <v>-365964642</v>
      </c>
      <c r="CG31">
        <f t="shared" si="8"/>
        <v>-243022987</v>
      </c>
      <c r="CH31">
        <f t="shared" si="9"/>
        <v>-129938093</v>
      </c>
      <c r="CI31">
        <f t="shared" si="10"/>
        <v>-24619109</v>
      </c>
      <c r="CJ31">
        <f t="shared" si="11"/>
        <v>69041202</v>
      </c>
      <c r="CK31">
        <f t="shared" si="12"/>
        <v>154716340</v>
      </c>
      <c r="CL31">
        <f t="shared" si="13"/>
        <v>237302418</v>
      </c>
      <c r="CM31">
        <f t="shared" si="14"/>
        <v>314655125</v>
      </c>
      <c r="CN31">
        <f t="shared" si="15"/>
        <v>388673953</v>
      </c>
      <c r="CO31">
        <f t="shared" si="16"/>
        <v>464034325</v>
      </c>
      <c r="CP31">
        <f t="shared" si="17"/>
        <v>538232221</v>
      </c>
      <c r="CQ31">
        <f t="shared" si="18"/>
        <v>612001898</v>
      </c>
      <c r="CR31">
        <f t="shared" si="19"/>
        <v>685295691</v>
      </c>
      <c r="CS31">
        <f t="shared" si="20"/>
        <v>754494433</v>
      </c>
      <c r="CT31">
        <f t="shared" si="21"/>
        <v>819194135</v>
      </c>
      <c r="CU31">
        <f t="shared" si="22"/>
        <v>880715995</v>
      </c>
      <c r="CV31">
        <f t="shared" si="23"/>
        <v>941858364</v>
      </c>
      <c r="CW31">
        <f t="shared" si="24"/>
        <v>1003942410</v>
      </c>
      <c r="CX31">
        <f t="shared" si="25"/>
        <v>1067112377</v>
      </c>
      <c r="CY31">
        <f t="shared" si="26"/>
        <v>1128277621</v>
      </c>
      <c r="CZ31">
        <f t="shared" si="27"/>
        <v>1185622838</v>
      </c>
      <c r="DA31">
        <f t="shared" si="28"/>
        <v>1238557651</v>
      </c>
      <c r="DB31">
        <f t="shared" si="29"/>
        <v>1238557651</v>
      </c>
      <c r="DC31">
        <f t="shared" si="30"/>
        <v>1238557651</v>
      </c>
      <c r="DD31">
        <f t="shared" si="31"/>
        <v>1238557651</v>
      </c>
      <c r="DE31">
        <f t="shared" si="32"/>
        <v>1238557651</v>
      </c>
      <c r="DF31">
        <f t="shared" si="33"/>
        <v>1238557651</v>
      </c>
      <c r="DG31">
        <f t="shared" si="34"/>
        <v>1238557651</v>
      </c>
      <c r="DH31">
        <f t="shared" si="35"/>
        <v>1238557651</v>
      </c>
      <c r="DJ31">
        <f t="shared" si="36"/>
        <v>11</v>
      </c>
      <c r="DK31">
        <f ca="1" t="shared" si="73"/>
        <v>1418479663</v>
      </c>
      <c r="DL31">
        <f t="shared" si="74"/>
        <v>69041202</v>
      </c>
      <c r="DM31">
        <f ca="1" t="shared" si="75"/>
        <v>93660311</v>
      </c>
      <c r="DN31">
        <f t="shared" si="76"/>
        <v>24619109</v>
      </c>
      <c r="DP31">
        <f t="shared" si="37"/>
        <v>121797304</v>
      </c>
      <c r="DQ31">
        <f t="shared" si="38"/>
        <v>252168996</v>
      </c>
      <c r="DR31">
        <f t="shared" si="39"/>
        <v>377818095</v>
      </c>
      <c r="DS31">
        <f t="shared" si="40"/>
        <v>471650648</v>
      </c>
      <c r="DT31">
        <f t="shared" si="41"/>
        <v>582993995</v>
      </c>
      <c r="DU31">
        <f t="shared" si="42"/>
        <v>733353180</v>
      </c>
      <c r="DV31">
        <f t="shared" si="43"/>
        <v>873389720</v>
      </c>
      <c r="DW31">
        <f t="shared" si="44"/>
        <v>1025165608</v>
      </c>
      <c r="DX31">
        <f t="shared" si="45"/>
        <v>1106474895</v>
      </c>
      <c r="DY31">
        <f t="shared" si="46"/>
        <v>1130848940</v>
      </c>
      <c r="DZ31">
        <f t="shared" si="47"/>
        <v>1158508824</v>
      </c>
      <c r="EA31">
        <f t="shared" si="48"/>
        <v>1123923732</v>
      </c>
      <c r="EB31">
        <f t="shared" si="49"/>
        <v>1113776794</v>
      </c>
      <c r="EC31">
        <f t="shared" si="50"/>
        <v>1156205092</v>
      </c>
      <c r="ED31">
        <f t="shared" si="51"/>
        <v>1160290605</v>
      </c>
      <c r="EE31">
        <f t="shared" si="52"/>
        <v>1184301248</v>
      </c>
      <c r="EF31">
        <f t="shared" si="53"/>
        <v>1281126324</v>
      </c>
      <c r="EG31">
        <f t="shared" si="54"/>
        <v>1335562128</v>
      </c>
      <c r="EH31">
        <f t="shared" si="55"/>
        <v>1401623863</v>
      </c>
      <c r="EI31">
        <f t="shared" si="56"/>
        <v>1465875860</v>
      </c>
      <c r="EJ31">
        <f t="shared" si="57"/>
        <v>1453173582</v>
      </c>
      <c r="EK31">
        <f t="shared" si="58"/>
        <v>1423393444</v>
      </c>
      <c r="EL31">
        <f t="shared" si="59"/>
        <v>1415002780</v>
      </c>
      <c r="EM31">
        <f t="shared" si="60"/>
        <v>1467416856</v>
      </c>
      <c r="EN31">
        <f t="shared" si="61"/>
        <v>1552101150</v>
      </c>
      <c r="EO31">
        <f t="shared" si="62"/>
        <v>1642419142</v>
      </c>
      <c r="EP31">
        <f t="shared" si="63"/>
        <v>1651461588</v>
      </c>
      <c r="EQ31">
        <f t="shared" si="64"/>
        <v>1605666076</v>
      </c>
      <c r="ER31">
        <f t="shared" si="65"/>
        <v>1535109577</v>
      </c>
      <c r="ES31">
        <f t="shared" si="66"/>
        <v>0</v>
      </c>
      <c r="ET31">
        <f t="shared" si="67"/>
        <v>0</v>
      </c>
      <c r="EU31">
        <f t="shared" si="68"/>
        <v>0</v>
      </c>
      <c r="EV31">
        <f t="shared" si="69"/>
        <v>0</v>
      </c>
      <c r="EW31">
        <f t="shared" si="70"/>
        <v>0</v>
      </c>
      <c r="EX31">
        <f t="shared" si="71"/>
        <v>0</v>
      </c>
      <c r="EY31">
        <f t="shared" si="72"/>
        <v>0</v>
      </c>
      <c r="FA31">
        <f ca="1">SUM(DP31:OFFSET(DO31,0,DJ31,1,1))</f>
        <v>7834170205</v>
      </c>
      <c r="FB31">
        <f t="shared" si="77"/>
        <v>8129599513</v>
      </c>
      <c r="FC31" s="7">
        <f t="shared" si="78"/>
        <v>6.0244314564560195</v>
      </c>
      <c r="FD31">
        <v>1998</v>
      </c>
    </row>
    <row r="32" spans="1:160" ht="16.5">
      <c r="A32">
        <v>1999</v>
      </c>
      <c r="B32">
        <v>116701257</v>
      </c>
      <c r="C32">
        <v>121797304</v>
      </c>
      <c r="D32">
        <v>126084498</v>
      </c>
      <c r="E32">
        <v>125939365</v>
      </c>
      <c r="F32">
        <v>117912662</v>
      </c>
      <c r="G32">
        <v>116598799</v>
      </c>
      <c r="H32">
        <v>122225530</v>
      </c>
      <c r="I32">
        <v>124769960</v>
      </c>
      <c r="J32">
        <v>128145701</v>
      </c>
      <c r="K32">
        <v>122941655</v>
      </c>
      <c r="L32">
        <v>113084894</v>
      </c>
      <c r="M32">
        <v>105318984</v>
      </c>
      <c r="N32">
        <v>93660311</v>
      </c>
      <c r="O32">
        <v>85675138</v>
      </c>
      <c r="P32">
        <v>82586078</v>
      </c>
      <c r="Q32">
        <v>77352707</v>
      </c>
      <c r="R32">
        <v>74018828</v>
      </c>
      <c r="S32">
        <v>75360372</v>
      </c>
      <c r="T32">
        <v>74197896</v>
      </c>
      <c r="U32">
        <v>73769677</v>
      </c>
      <c r="V32">
        <v>73293793</v>
      </c>
      <c r="W32">
        <v>69198742</v>
      </c>
      <c r="X32">
        <v>64699702</v>
      </c>
      <c r="Y32">
        <v>61521860</v>
      </c>
      <c r="Z32">
        <v>61142369</v>
      </c>
      <c r="AA32">
        <v>62084046</v>
      </c>
      <c r="AB32">
        <v>63169967</v>
      </c>
      <c r="AC32">
        <v>61165244</v>
      </c>
      <c r="AD32">
        <v>57345217</v>
      </c>
      <c r="AE32">
        <v>52934813</v>
      </c>
      <c r="AM32">
        <f>SUM($B32:B32)</f>
        <v>116701257</v>
      </c>
      <c r="AN32">
        <f>SUM($B32:C32)</f>
        <v>238498561</v>
      </c>
      <c r="AO32">
        <f>SUM($B32:D32)</f>
        <v>364583059</v>
      </c>
      <c r="AP32">
        <f>SUM($B32:E32)</f>
        <v>490522424</v>
      </c>
      <c r="AQ32">
        <f>SUM($B32:F32)</f>
        <v>608435086</v>
      </c>
      <c r="AR32">
        <f>SUM($B32:G32)</f>
        <v>725033885</v>
      </c>
      <c r="AS32">
        <f>SUM($B32:H32)</f>
        <v>847259415</v>
      </c>
      <c r="AT32">
        <f>SUM($B32:I32)</f>
        <v>972029375</v>
      </c>
      <c r="AU32">
        <f>SUM($B32:J32)</f>
        <v>1100175076</v>
      </c>
      <c r="AV32">
        <f>SUM($B32:K32)</f>
        <v>1223116731</v>
      </c>
      <c r="AW32">
        <f>SUM($B32:L32)</f>
        <v>1336201625</v>
      </c>
      <c r="AX32">
        <f>SUM($B32:M32)</f>
        <v>1441520609</v>
      </c>
      <c r="AY32">
        <f>SUM($B32:N32)</f>
        <v>1535180920</v>
      </c>
      <c r="AZ32">
        <f>SUM($B32:O32)</f>
        <v>1620856058</v>
      </c>
      <c r="BA32">
        <f>SUM($B32:P32)</f>
        <v>1703442136</v>
      </c>
      <c r="BB32">
        <f>SUM($B32:Q32)</f>
        <v>1780794843</v>
      </c>
      <c r="BC32">
        <f>SUM($B32:R32)</f>
        <v>1854813671</v>
      </c>
      <c r="BD32">
        <f>SUM($B32:S32)</f>
        <v>1930174043</v>
      </c>
      <c r="BE32">
        <f>SUM($B32:T32)</f>
        <v>2004371939</v>
      </c>
      <c r="BF32">
        <f>SUM($B32:U32)</f>
        <v>2078141616</v>
      </c>
      <c r="BG32">
        <f>SUM($B32:V32)</f>
        <v>2151435409</v>
      </c>
      <c r="BH32">
        <f>SUM($B32:W32)</f>
        <v>2220634151</v>
      </c>
      <c r="BI32">
        <f>SUM($B32:X32)</f>
        <v>2285333853</v>
      </c>
      <c r="BJ32">
        <f>SUM($B32:Y32)</f>
        <v>2346855713</v>
      </c>
      <c r="BK32">
        <f>SUM($B32:Z32)</f>
        <v>2407998082</v>
      </c>
      <c r="BL32">
        <f>SUM($B32:AA32)</f>
        <v>2470082128</v>
      </c>
      <c r="BM32">
        <f>SUM($B32:AB32)</f>
        <v>2533252095</v>
      </c>
      <c r="BN32">
        <f>SUM($B32:AC32)</f>
        <v>2594417339</v>
      </c>
      <c r="BO32">
        <f>SUM($B32:AD32)</f>
        <v>2651762556</v>
      </c>
      <c r="BP32">
        <f>SUM($B32:AE32)</f>
        <v>2704697369</v>
      </c>
      <c r="BQ32">
        <f>SUM($B32:AF32)</f>
        <v>2704697369</v>
      </c>
      <c r="BR32">
        <f>SUM($B32:AG32)</f>
        <v>2704697369</v>
      </c>
      <c r="BS32">
        <f>SUM($B32:AH32)</f>
        <v>2704697369</v>
      </c>
      <c r="BT32">
        <f>SUM($B32:AI32)</f>
        <v>2704697369</v>
      </c>
      <c r="BU32">
        <f>SUM($B32:AJ32)</f>
        <v>2704697369</v>
      </c>
      <c r="BV32">
        <f>SUM($B32:AK32)</f>
        <v>2704697369</v>
      </c>
      <c r="BX32" s="7">
        <v>1372965842</v>
      </c>
      <c r="BY32">
        <f t="shared" si="0"/>
        <v>-1256264585</v>
      </c>
      <c r="BZ32">
        <f t="shared" si="1"/>
        <v>-1134467281</v>
      </c>
      <c r="CA32">
        <f t="shared" si="2"/>
        <v>-1008382783</v>
      </c>
      <c r="CB32">
        <f t="shared" si="3"/>
        <v>-882443418</v>
      </c>
      <c r="CC32">
        <f t="shared" si="4"/>
        <v>-764530756</v>
      </c>
      <c r="CD32">
        <f t="shared" si="5"/>
        <v>-647931957</v>
      </c>
      <c r="CE32">
        <f t="shared" si="6"/>
        <v>-525706427</v>
      </c>
      <c r="CF32">
        <f t="shared" si="7"/>
        <v>-400936467</v>
      </c>
      <c r="CG32">
        <f t="shared" si="8"/>
        <v>-272790766</v>
      </c>
      <c r="CH32">
        <f t="shared" si="9"/>
        <v>-149849111</v>
      </c>
      <c r="CI32">
        <f t="shared" si="10"/>
        <v>-36764217</v>
      </c>
      <c r="CJ32">
        <f t="shared" si="11"/>
        <v>68554767</v>
      </c>
      <c r="CK32">
        <f t="shared" si="12"/>
        <v>162215078</v>
      </c>
      <c r="CL32">
        <f t="shared" si="13"/>
        <v>247890216</v>
      </c>
      <c r="CM32">
        <f t="shared" si="14"/>
        <v>330476294</v>
      </c>
      <c r="CN32">
        <f t="shared" si="15"/>
        <v>407829001</v>
      </c>
      <c r="CO32">
        <f t="shared" si="16"/>
        <v>481847829</v>
      </c>
      <c r="CP32">
        <f t="shared" si="17"/>
        <v>557208201</v>
      </c>
      <c r="CQ32">
        <f t="shared" si="18"/>
        <v>631406097</v>
      </c>
      <c r="CR32">
        <f t="shared" si="19"/>
        <v>705175774</v>
      </c>
      <c r="CS32">
        <f t="shared" si="20"/>
        <v>778469567</v>
      </c>
      <c r="CT32">
        <f t="shared" si="21"/>
        <v>847668309</v>
      </c>
      <c r="CU32">
        <f t="shared" si="22"/>
        <v>912368011</v>
      </c>
      <c r="CV32">
        <f t="shared" si="23"/>
        <v>973889871</v>
      </c>
      <c r="CW32">
        <f t="shared" si="24"/>
        <v>1035032240</v>
      </c>
      <c r="CX32">
        <f t="shared" si="25"/>
        <v>1097116286</v>
      </c>
      <c r="CY32">
        <f t="shared" si="26"/>
        <v>1160286253</v>
      </c>
      <c r="CZ32">
        <f t="shared" si="27"/>
        <v>1221451497</v>
      </c>
      <c r="DA32">
        <f t="shared" si="28"/>
        <v>1278796714</v>
      </c>
      <c r="DB32">
        <f t="shared" si="29"/>
        <v>1331731527</v>
      </c>
      <c r="DC32">
        <f t="shared" si="30"/>
        <v>1331731527</v>
      </c>
      <c r="DD32">
        <f t="shared" si="31"/>
        <v>1331731527</v>
      </c>
      <c r="DE32">
        <f t="shared" si="32"/>
        <v>1331731527</v>
      </c>
      <c r="DF32">
        <f t="shared" si="33"/>
        <v>1331731527</v>
      </c>
      <c r="DG32">
        <f t="shared" si="34"/>
        <v>1331731527</v>
      </c>
      <c r="DH32">
        <f t="shared" si="35"/>
        <v>1331731527</v>
      </c>
      <c r="DJ32">
        <f t="shared" si="36"/>
        <v>11</v>
      </c>
      <c r="DK32">
        <f ca="1" t="shared" si="73"/>
        <v>1441520609</v>
      </c>
      <c r="DL32">
        <f t="shared" si="74"/>
        <v>68554767</v>
      </c>
      <c r="DM32">
        <f ca="1" t="shared" si="75"/>
        <v>105318984</v>
      </c>
      <c r="DN32">
        <f t="shared" si="76"/>
        <v>36764217</v>
      </c>
      <c r="DP32">
        <f t="shared" si="37"/>
        <v>116701257</v>
      </c>
      <c r="DQ32">
        <f t="shared" si="38"/>
        <v>243594608</v>
      </c>
      <c r="DR32">
        <f t="shared" si="39"/>
        <v>378253494</v>
      </c>
      <c r="DS32">
        <f t="shared" si="40"/>
        <v>503757460</v>
      </c>
      <c r="DT32">
        <f t="shared" si="41"/>
        <v>589563310</v>
      </c>
      <c r="DU32">
        <f t="shared" si="42"/>
        <v>699592794</v>
      </c>
      <c r="DV32">
        <f t="shared" si="43"/>
        <v>855578710</v>
      </c>
      <c r="DW32">
        <f t="shared" si="44"/>
        <v>998159680</v>
      </c>
      <c r="DX32">
        <f t="shared" si="45"/>
        <v>1153311309</v>
      </c>
      <c r="DY32">
        <f t="shared" si="46"/>
        <v>1229416550</v>
      </c>
      <c r="DZ32">
        <f t="shared" si="47"/>
        <v>1243933834</v>
      </c>
      <c r="EA32">
        <f t="shared" si="48"/>
        <v>1263827808</v>
      </c>
      <c r="EB32">
        <f t="shared" si="49"/>
        <v>1217584043</v>
      </c>
      <c r="EC32">
        <f t="shared" si="50"/>
        <v>1199451932</v>
      </c>
      <c r="ED32">
        <f t="shared" si="51"/>
        <v>1238791170</v>
      </c>
      <c r="EE32">
        <f t="shared" si="52"/>
        <v>1237643312</v>
      </c>
      <c r="EF32">
        <f t="shared" si="53"/>
        <v>1258320076</v>
      </c>
      <c r="EG32">
        <f t="shared" si="54"/>
        <v>1356486696</v>
      </c>
      <c r="EH32">
        <f t="shared" si="55"/>
        <v>1409760024</v>
      </c>
      <c r="EI32">
        <f t="shared" si="56"/>
        <v>1475393540</v>
      </c>
      <c r="EJ32">
        <f t="shared" si="57"/>
        <v>1539169653</v>
      </c>
      <c r="EK32">
        <f t="shared" si="58"/>
        <v>1522372324</v>
      </c>
      <c r="EL32">
        <f t="shared" si="59"/>
        <v>1488093146</v>
      </c>
      <c r="EM32">
        <f t="shared" si="60"/>
        <v>1476524640</v>
      </c>
      <c r="EN32">
        <f t="shared" si="61"/>
        <v>1528559225</v>
      </c>
      <c r="EO32">
        <f t="shared" si="62"/>
        <v>1614185196</v>
      </c>
      <c r="EP32">
        <f t="shared" si="63"/>
        <v>1705589109</v>
      </c>
      <c r="EQ32">
        <f t="shared" si="64"/>
        <v>1712626832</v>
      </c>
      <c r="ER32">
        <f t="shared" si="65"/>
        <v>1663011293</v>
      </c>
      <c r="ES32">
        <f t="shared" si="66"/>
        <v>1588044390</v>
      </c>
      <c r="ET32">
        <f t="shared" si="67"/>
        <v>0</v>
      </c>
      <c r="EU32">
        <f t="shared" si="68"/>
        <v>0</v>
      </c>
      <c r="EV32">
        <f t="shared" si="69"/>
        <v>0</v>
      </c>
      <c r="EW32">
        <f t="shared" si="70"/>
        <v>0</v>
      </c>
      <c r="EX32">
        <f t="shared" si="71"/>
        <v>0</v>
      </c>
      <c r="EY32">
        <f t="shared" si="72"/>
        <v>0</v>
      </c>
      <c r="FA32">
        <f ca="1">SUM(DP32:OFFSET(DO32,0,DJ32,1,1))</f>
        <v>8011863006</v>
      </c>
      <c r="FB32">
        <f t="shared" si="77"/>
        <v>8453033610</v>
      </c>
      <c r="FC32" s="7">
        <f t="shared" si="78"/>
        <v>6.156769055293074</v>
      </c>
      <c r="FD32">
        <v>1999</v>
      </c>
    </row>
    <row r="33" spans="1:160" ht="16.5">
      <c r="A33">
        <v>2000</v>
      </c>
      <c r="B33">
        <v>117013905</v>
      </c>
      <c r="C33">
        <v>116701257</v>
      </c>
      <c r="D33">
        <v>121797304</v>
      </c>
      <c r="E33">
        <v>126084498</v>
      </c>
      <c r="F33">
        <v>125939365</v>
      </c>
      <c r="G33">
        <v>117912662</v>
      </c>
      <c r="H33">
        <v>116598799</v>
      </c>
      <c r="I33">
        <v>122225530</v>
      </c>
      <c r="J33">
        <v>124769960</v>
      </c>
      <c r="K33">
        <v>128145701</v>
      </c>
      <c r="L33">
        <v>122941655</v>
      </c>
      <c r="M33">
        <v>113084894</v>
      </c>
      <c r="N33">
        <v>105318984</v>
      </c>
      <c r="O33">
        <v>93660311</v>
      </c>
      <c r="P33">
        <v>85675138</v>
      </c>
      <c r="Q33">
        <v>82586078</v>
      </c>
      <c r="R33">
        <v>77352707</v>
      </c>
      <c r="S33">
        <v>74018828</v>
      </c>
      <c r="T33">
        <v>75360372</v>
      </c>
      <c r="U33">
        <v>74197896</v>
      </c>
      <c r="V33">
        <v>73769677</v>
      </c>
      <c r="W33">
        <v>73293793</v>
      </c>
      <c r="X33">
        <v>69198742</v>
      </c>
      <c r="Y33">
        <v>64699702</v>
      </c>
      <c r="Z33">
        <v>61521860</v>
      </c>
      <c r="AA33">
        <v>61142369</v>
      </c>
      <c r="AB33">
        <v>62084046</v>
      </c>
      <c r="AC33">
        <v>63169967</v>
      </c>
      <c r="AD33">
        <v>61165244</v>
      </c>
      <c r="AE33">
        <v>57345217</v>
      </c>
      <c r="AF33">
        <v>52934813</v>
      </c>
      <c r="AM33">
        <f>SUM($B33:B33)</f>
        <v>117013905</v>
      </c>
      <c r="AN33">
        <f>SUM($B33:C33)</f>
        <v>233715162</v>
      </c>
      <c r="AO33">
        <f>SUM($B33:D33)</f>
        <v>355512466</v>
      </c>
      <c r="AP33">
        <f>SUM($B33:E33)</f>
        <v>481596964</v>
      </c>
      <c r="AQ33">
        <f>SUM($B33:F33)</f>
        <v>607536329</v>
      </c>
      <c r="AR33">
        <f>SUM($B33:G33)</f>
        <v>725448991</v>
      </c>
      <c r="AS33">
        <f>SUM($B33:H33)</f>
        <v>842047790</v>
      </c>
      <c r="AT33">
        <f>SUM($B33:I33)</f>
        <v>964273320</v>
      </c>
      <c r="AU33">
        <f>SUM($B33:J33)</f>
        <v>1089043280</v>
      </c>
      <c r="AV33">
        <f>SUM($B33:K33)</f>
        <v>1217188981</v>
      </c>
      <c r="AW33">
        <f>SUM($B33:L33)</f>
        <v>1340130636</v>
      </c>
      <c r="AX33">
        <f>SUM($B33:M33)</f>
        <v>1453215530</v>
      </c>
      <c r="AY33">
        <f>SUM($B33:N33)</f>
        <v>1558534514</v>
      </c>
      <c r="AZ33">
        <f>SUM($B33:O33)</f>
        <v>1652194825</v>
      </c>
      <c r="BA33">
        <f>SUM($B33:P33)</f>
        <v>1737869963</v>
      </c>
      <c r="BB33">
        <f>SUM($B33:Q33)</f>
        <v>1820456041</v>
      </c>
      <c r="BC33">
        <f>SUM($B33:R33)</f>
        <v>1897808748</v>
      </c>
      <c r="BD33">
        <f>SUM($B33:S33)</f>
        <v>1971827576</v>
      </c>
      <c r="BE33">
        <f>SUM($B33:T33)</f>
        <v>2047187948</v>
      </c>
      <c r="BF33">
        <f>SUM($B33:U33)</f>
        <v>2121385844</v>
      </c>
      <c r="BG33">
        <f>SUM($B33:V33)</f>
        <v>2195155521</v>
      </c>
      <c r="BH33">
        <f>SUM($B33:W33)</f>
        <v>2268449314</v>
      </c>
      <c r="BI33">
        <f>SUM($B33:X33)</f>
        <v>2337648056</v>
      </c>
      <c r="BJ33">
        <f>SUM($B33:Y33)</f>
        <v>2402347758</v>
      </c>
      <c r="BK33">
        <f>SUM($B33:Z33)</f>
        <v>2463869618</v>
      </c>
      <c r="BL33">
        <f>SUM($B33:AA33)</f>
        <v>2525011987</v>
      </c>
      <c r="BM33">
        <f>SUM($B33:AB33)</f>
        <v>2587096033</v>
      </c>
      <c r="BN33">
        <f>SUM($B33:AC33)</f>
        <v>2650266000</v>
      </c>
      <c r="BO33">
        <f>SUM($B33:AD33)</f>
        <v>2711431244</v>
      </c>
      <c r="BP33">
        <f>SUM($B33:AE33)</f>
        <v>2768776461</v>
      </c>
      <c r="BQ33">
        <f>SUM($B33:AF33)</f>
        <v>2821711274</v>
      </c>
      <c r="BR33">
        <f>SUM($B33:AG33)</f>
        <v>2821711274</v>
      </c>
      <c r="BS33">
        <f>SUM($B33:AH33)</f>
        <v>2821711274</v>
      </c>
      <c r="BT33">
        <f>SUM($B33:AI33)</f>
        <v>2821711274</v>
      </c>
      <c r="BU33">
        <f>SUM($B33:AJ33)</f>
        <v>2821711274</v>
      </c>
      <c r="BV33">
        <f>SUM($B33:AK33)</f>
        <v>2821711274</v>
      </c>
      <c r="BX33" s="7">
        <v>1394527081</v>
      </c>
      <c r="BY33">
        <f t="shared" si="0"/>
        <v>-1277513176</v>
      </c>
      <c r="BZ33">
        <f t="shared" si="1"/>
        <v>-1160811919</v>
      </c>
      <c r="CA33">
        <f t="shared" si="2"/>
        <v>-1039014615</v>
      </c>
      <c r="CB33">
        <f t="shared" si="3"/>
        <v>-912930117</v>
      </c>
      <c r="CC33">
        <f t="shared" si="4"/>
        <v>-786990752</v>
      </c>
      <c r="CD33">
        <f t="shared" si="5"/>
        <v>-669078090</v>
      </c>
      <c r="CE33">
        <f t="shared" si="6"/>
        <v>-552479291</v>
      </c>
      <c r="CF33">
        <f t="shared" si="7"/>
        <v>-430253761</v>
      </c>
      <c r="CG33">
        <f t="shared" si="8"/>
        <v>-305483801</v>
      </c>
      <c r="CH33">
        <f t="shared" si="9"/>
        <v>-177338100</v>
      </c>
      <c r="CI33">
        <f t="shared" si="10"/>
        <v>-54396445</v>
      </c>
      <c r="CJ33">
        <f t="shared" si="11"/>
        <v>58688449</v>
      </c>
      <c r="CK33">
        <f t="shared" si="12"/>
        <v>164007433</v>
      </c>
      <c r="CL33">
        <f t="shared" si="13"/>
        <v>257667744</v>
      </c>
      <c r="CM33">
        <f t="shared" si="14"/>
        <v>343342882</v>
      </c>
      <c r="CN33">
        <f t="shared" si="15"/>
        <v>425928960</v>
      </c>
      <c r="CO33">
        <f t="shared" si="16"/>
        <v>503281667</v>
      </c>
      <c r="CP33">
        <f t="shared" si="17"/>
        <v>577300495</v>
      </c>
      <c r="CQ33">
        <f t="shared" si="18"/>
        <v>652660867</v>
      </c>
      <c r="CR33">
        <f t="shared" si="19"/>
        <v>726858763</v>
      </c>
      <c r="CS33">
        <f t="shared" si="20"/>
        <v>800628440</v>
      </c>
      <c r="CT33">
        <f t="shared" si="21"/>
        <v>873922233</v>
      </c>
      <c r="CU33">
        <f t="shared" si="22"/>
        <v>943120975</v>
      </c>
      <c r="CV33">
        <f t="shared" si="23"/>
        <v>1007820677</v>
      </c>
      <c r="CW33">
        <f t="shared" si="24"/>
        <v>1069342537</v>
      </c>
      <c r="CX33">
        <f t="shared" si="25"/>
        <v>1130484906</v>
      </c>
      <c r="CY33">
        <f t="shared" si="26"/>
        <v>1192568952</v>
      </c>
      <c r="CZ33">
        <f t="shared" si="27"/>
        <v>1255738919</v>
      </c>
      <c r="DA33">
        <f t="shared" si="28"/>
        <v>1316904163</v>
      </c>
      <c r="DB33">
        <f t="shared" si="29"/>
        <v>1374249380</v>
      </c>
      <c r="DC33">
        <f t="shared" si="30"/>
        <v>1427184193</v>
      </c>
      <c r="DD33">
        <f t="shared" si="31"/>
        <v>1427184193</v>
      </c>
      <c r="DE33">
        <f t="shared" si="32"/>
        <v>1427184193</v>
      </c>
      <c r="DF33">
        <f t="shared" si="33"/>
        <v>1427184193</v>
      </c>
      <c r="DG33">
        <f t="shared" si="34"/>
        <v>1427184193</v>
      </c>
      <c r="DH33">
        <f t="shared" si="35"/>
        <v>1427184193</v>
      </c>
      <c r="DJ33">
        <f t="shared" si="36"/>
        <v>11</v>
      </c>
      <c r="DK33">
        <f ca="1" t="shared" si="73"/>
        <v>1453215530</v>
      </c>
      <c r="DL33">
        <f t="shared" si="74"/>
        <v>58688449</v>
      </c>
      <c r="DM33">
        <f ca="1" t="shared" si="75"/>
        <v>113084894</v>
      </c>
      <c r="DN33">
        <f t="shared" si="76"/>
        <v>54396445</v>
      </c>
      <c r="DP33">
        <f t="shared" si="37"/>
        <v>117013905</v>
      </c>
      <c r="DQ33">
        <f t="shared" si="38"/>
        <v>233402514</v>
      </c>
      <c r="DR33">
        <f t="shared" si="39"/>
        <v>365391912</v>
      </c>
      <c r="DS33">
        <f t="shared" si="40"/>
        <v>504337992</v>
      </c>
      <c r="DT33">
        <f t="shared" si="41"/>
        <v>629696825</v>
      </c>
      <c r="DU33">
        <f t="shared" si="42"/>
        <v>707475972</v>
      </c>
      <c r="DV33">
        <f t="shared" si="43"/>
        <v>816191593</v>
      </c>
      <c r="DW33">
        <f t="shared" si="44"/>
        <v>977804240</v>
      </c>
      <c r="DX33">
        <f t="shared" si="45"/>
        <v>1122929640</v>
      </c>
      <c r="DY33">
        <f t="shared" si="46"/>
        <v>1281457010</v>
      </c>
      <c r="DZ33">
        <f t="shared" si="47"/>
        <v>1352358205</v>
      </c>
      <c r="EA33">
        <f t="shared" si="48"/>
        <v>1357018728</v>
      </c>
      <c r="EB33">
        <f t="shared" si="49"/>
        <v>1369146792</v>
      </c>
      <c r="EC33">
        <f t="shared" si="50"/>
        <v>1311244354</v>
      </c>
      <c r="ED33">
        <f t="shared" si="51"/>
        <v>1285127070</v>
      </c>
      <c r="EE33">
        <f t="shared" si="52"/>
        <v>1321377248</v>
      </c>
      <c r="EF33">
        <f t="shared" si="53"/>
        <v>1314996019</v>
      </c>
      <c r="EG33">
        <f t="shared" si="54"/>
        <v>1332338904</v>
      </c>
      <c r="EH33">
        <f t="shared" si="55"/>
        <v>1431847068</v>
      </c>
      <c r="EI33">
        <f t="shared" si="56"/>
        <v>1483957920</v>
      </c>
      <c r="EJ33">
        <f t="shared" si="57"/>
        <v>1549163217</v>
      </c>
      <c r="EK33">
        <f t="shared" si="58"/>
        <v>1612463446</v>
      </c>
      <c r="EL33">
        <f t="shared" si="59"/>
        <v>1591571066</v>
      </c>
      <c r="EM33">
        <f t="shared" si="60"/>
        <v>1552792848</v>
      </c>
      <c r="EN33">
        <f t="shared" si="61"/>
        <v>1538046500</v>
      </c>
      <c r="EO33">
        <f t="shared" si="62"/>
        <v>1589701594</v>
      </c>
      <c r="EP33">
        <f t="shared" si="63"/>
        <v>1676269242</v>
      </c>
      <c r="EQ33">
        <f t="shared" si="64"/>
        <v>1768759076</v>
      </c>
      <c r="ER33">
        <f t="shared" si="65"/>
        <v>1773792076</v>
      </c>
      <c r="ES33">
        <f t="shared" si="66"/>
        <v>1720356510</v>
      </c>
      <c r="ET33">
        <f t="shared" si="67"/>
        <v>1640979203</v>
      </c>
      <c r="EU33">
        <f t="shared" si="68"/>
        <v>0</v>
      </c>
      <c r="EV33">
        <f t="shared" si="69"/>
        <v>0</v>
      </c>
      <c r="EW33">
        <f t="shared" si="70"/>
        <v>0</v>
      </c>
      <c r="EX33">
        <f t="shared" si="71"/>
        <v>0</v>
      </c>
      <c r="EY33">
        <f t="shared" si="72"/>
        <v>0</v>
      </c>
      <c r="FA33">
        <f ca="1">SUM(DP33:OFFSET(DO33,0,DJ33,1,1))</f>
        <v>8108059808</v>
      </c>
      <c r="FB33">
        <f t="shared" si="77"/>
        <v>8760817148</v>
      </c>
      <c r="FC33" s="7">
        <f t="shared" si="78"/>
        <v>6.282285419453967</v>
      </c>
      <c r="FD33">
        <v>2000</v>
      </c>
    </row>
    <row r="34" spans="1:160" ht="16.5">
      <c r="A34">
        <v>2001</v>
      </c>
      <c r="B34">
        <v>118368846</v>
      </c>
      <c r="C34">
        <v>117013905</v>
      </c>
      <c r="D34">
        <v>116701257</v>
      </c>
      <c r="E34">
        <v>121797304</v>
      </c>
      <c r="F34">
        <v>126084498</v>
      </c>
      <c r="G34">
        <v>125939365</v>
      </c>
      <c r="H34">
        <v>117912662</v>
      </c>
      <c r="I34">
        <v>116598799</v>
      </c>
      <c r="J34">
        <v>122225530</v>
      </c>
      <c r="K34">
        <v>124769960</v>
      </c>
      <c r="L34">
        <v>128145701</v>
      </c>
      <c r="M34">
        <v>122941655</v>
      </c>
      <c r="N34">
        <v>113084894</v>
      </c>
      <c r="O34">
        <v>105318984</v>
      </c>
      <c r="P34">
        <v>93660311</v>
      </c>
      <c r="Q34">
        <v>85675138</v>
      </c>
      <c r="R34">
        <v>82586078</v>
      </c>
      <c r="S34">
        <v>77352707</v>
      </c>
      <c r="T34">
        <v>74018828</v>
      </c>
      <c r="U34">
        <v>75360372</v>
      </c>
      <c r="V34">
        <v>74197896</v>
      </c>
      <c r="W34">
        <v>73769677</v>
      </c>
      <c r="X34">
        <v>73293793</v>
      </c>
      <c r="Y34">
        <v>69198742</v>
      </c>
      <c r="Z34">
        <v>64699702</v>
      </c>
      <c r="AA34">
        <v>61521860</v>
      </c>
      <c r="AB34">
        <v>61142369</v>
      </c>
      <c r="AC34">
        <v>62084046</v>
      </c>
      <c r="AD34">
        <v>63169967</v>
      </c>
      <c r="AE34">
        <v>61165244</v>
      </c>
      <c r="AF34">
        <v>57345217</v>
      </c>
      <c r="AG34">
        <v>52934813</v>
      </c>
      <c r="AM34">
        <f>SUM($B34:B34)</f>
        <v>118368846</v>
      </c>
      <c r="AN34">
        <f>SUM($B34:C34)</f>
        <v>235382751</v>
      </c>
      <c r="AO34">
        <f>SUM($B34:D34)</f>
        <v>352084008</v>
      </c>
      <c r="AP34">
        <f>SUM($B34:E34)</f>
        <v>473881312</v>
      </c>
      <c r="AQ34">
        <f>SUM($B34:F34)</f>
        <v>599965810</v>
      </c>
      <c r="AR34">
        <f>SUM($B34:G34)</f>
        <v>725905175</v>
      </c>
      <c r="AS34">
        <f>SUM($B34:H34)</f>
        <v>843817837</v>
      </c>
      <c r="AT34">
        <f>SUM($B34:I34)</f>
        <v>960416636</v>
      </c>
      <c r="AU34">
        <f>SUM($B34:J34)</f>
        <v>1082642166</v>
      </c>
      <c r="AV34">
        <f>SUM($B34:K34)</f>
        <v>1207412126</v>
      </c>
      <c r="AW34">
        <f>SUM($B34:L34)</f>
        <v>1335557827</v>
      </c>
      <c r="AX34">
        <f>SUM($B34:M34)</f>
        <v>1458499482</v>
      </c>
      <c r="AY34">
        <f>SUM($B34:N34)</f>
        <v>1571584376</v>
      </c>
      <c r="AZ34">
        <f>SUM($B34:O34)</f>
        <v>1676903360</v>
      </c>
      <c r="BA34">
        <f>SUM($B34:P34)</f>
        <v>1770563671</v>
      </c>
      <c r="BB34">
        <f>SUM($B34:Q34)</f>
        <v>1856238809</v>
      </c>
      <c r="BC34">
        <f>SUM($B34:R34)</f>
        <v>1938824887</v>
      </c>
      <c r="BD34">
        <f>SUM($B34:S34)</f>
        <v>2016177594</v>
      </c>
      <c r="BE34">
        <f>SUM($B34:T34)</f>
        <v>2090196422</v>
      </c>
      <c r="BF34">
        <f>SUM($B34:U34)</f>
        <v>2165556794</v>
      </c>
      <c r="BG34">
        <f>SUM($B34:V34)</f>
        <v>2239754690</v>
      </c>
      <c r="BH34">
        <f>SUM($B34:W34)</f>
        <v>2313524367</v>
      </c>
      <c r="BI34">
        <f>SUM($B34:X34)</f>
        <v>2386818160</v>
      </c>
      <c r="BJ34">
        <f>SUM($B34:Y34)</f>
        <v>2456016902</v>
      </c>
      <c r="BK34">
        <f>SUM($B34:Z34)</f>
        <v>2520716604</v>
      </c>
      <c r="BL34">
        <f>SUM($B34:AA34)</f>
        <v>2582238464</v>
      </c>
      <c r="BM34">
        <f>SUM($B34:AB34)</f>
        <v>2643380833</v>
      </c>
      <c r="BN34">
        <f>SUM($B34:AC34)</f>
        <v>2705464879</v>
      </c>
      <c r="BO34">
        <f>SUM($B34:AD34)</f>
        <v>2768634846</v>
      </c>
      <c r="BP34">
        <f>SUM($B34:AE34)</f>
        <v>2829800090</v>
      </c>
      <c r="BQ34">
        <f>SUM($B34:AF34)</f>
        <v>2887145307</v>
      </c>
      <c r="BR34">
        <f>SUM($B34:AG34)</f>
        <v>2940080120</v>
      </c>
      <c r="BS34">
        <f>SUM($B34:AH34)</f>
        <v>2940080120</v>
      </c>
      <c r="BT34">
        <f>SUM($B34:AI34)</f>
        <v>2940080120</v>
      </c>
      <c r="BU34">
        <f>SUM($B34:AJ34)</f>
        <v>2940080120</v>
      </c>
      <c r="BV34">
        <f>SUM($B34:AK34)</f>
        <v>2940080120</v>
      </c>
      <c r="BX34" s="7">
        <v>1415491024</v>
      </c>
      <c r="BY34">
        <f t="shared" si="0"/>
        <v>-1297122178</v>
      </c>
      <c r="BZ34">
        <f t="shared" si="1"/>
        <v>-1180108273</v>
      </c>
      <c r="CA34">
        <f t="shared" si="2"/>
        <v>-1063407016</v>
      </c>
      <c r="CB34">
        <f t="shared" si="3"/>
        <v>-941609712</v>
      </c>
      <c r="CC34">
        <f t="shared" si="4"/>
        <v>-815525214</v>
      </c>
      <c r="CD34">
        <f t="shared" si="5"/>
        <v>-689585849</v>
      </c>
      <c r="CE34">
        <f t="shared" si="6"/>
        <v>-571673187</v>
      </c>
      <c r="CF34">
        <f t="shared" si="7"/>
        <v>-455074388</v>
      </c>
      <c r="CG34">
        <f t="shared" si="8"/>
        <v>-332848858</v>
      </c>
      <c r="CH34">
        <f t="shared" si="9"/>
        <v>-208078898</v>
      </c>
      <c r="CI34">
        <f t="shared" si="10"/>
        <v>-79933197</v>
      </c>
      <c r="CJ34">
        <f t="shared" si="11"/>
        <v>43008458</v>
      </c>
      <c r="CK34">
        <f t="shared" si="12"/>
        <v>156093352</v>
      </c>
      <c r="CL34">
        <f t="shared" si="13"/>
        <v>261412336</v>
      </c>
      <c r="CM34">
        <f t="shared" si="14"/>
        <v>355072647</v>
      </c>
      <c r="CN34">
        <f t="shared" si="15"/>
        <v>440747785</v>
      </c>
      <c r="CO34">
        <f t="shared" si="16"/>
        <v>523333863</v>
      </c>
      <c r="CP34">
        <f t="shared" si="17"/>
        <v>600686570</v>
      </c>
      <c r="CQ34">
        <f t="shared" si="18"/>
        <v>674705398</v>
      </c>
      <c r="CR34">
        <f t="shared" si="19"/>
        <v>750065770</v>
      </c>
      <c r="CS34">
        <f t="shared" si="20"/>
        <v>824263666</v>
      </c>
      <c r="CT34">
        <f t="shared" si="21"/>
        <v>898033343</v>
      </c>
      <c r="CU34">
        <f t="shared" si="22"/>
        <v>971327136</v>
      </c>
      <c r="CV34">
        <f t="shared" si="23"/>
        <v>1040525878</v>
      </c>
      <c r="CW34">
        <f t="shared" si="24"/>
        <v>1105225580</v>
      </c>
      <c r="CX34">
        <f t="shared" si="25"/>
        <v>1166747440</v>
      </c>
      <c r="CY34">
        <f t="shared" si="26"/>
        <v>1227889809</v>
      </c>
      <c r="CZ34">
        <f t="shared" si="27"/>
        <v>1289973855</v>
      </c>
      <c r="DA34">
        <f t="shared" si="28"/>
        <v>1353143822</v>
      </c>
      <c r="DB34">
        <f t="shared" si="29"/>
        <v>1414309066</v>
      </c>
      <c r="DC34">
        <f t="shared" si="30"/>
        <v>1471654283</v>
      </c>
      <c r="DD34">
        <f t="shared" si="31"/>
        <v>1524589096</v>
      </c>
      <c r="DE34">
        <f t="shared" si="32"/>
        <v>1524589096</v>
      </c>
      <c r="DF34">
        <f t="shared" si="33"/>
        <v>1524589096</v>
      </c>
      <c r="DG34">
        <f t="shared" si="34"/>
        <v>1524589096</v>
      </c>
      <c r="DH34">
        <f t="shared" si="35"/>
        <v>1524589096</v>
      </c>
      <c r="DJ34">
        <f t="shared" si="36"/>
        <v>11</v>
      </c>
      <c r="DK34">
        <f ca="1" t="shared" si="73"/>
        <v>1458499482</v>
      </c>
      <c r="DL34">
        <f t="shared" si="74"/>
        <v>43008458</v>
      </c>
      <c r="DM34">
        <f ca="1" t="shared" si="75"/>
        <v>122941655</v>
      </c>
      <c r="DN34">
        <f t="shared" si="76"/>
        <v>79933197</v>
      </c>
      <c r="DP34">
        <f t="shared" si="37"/>
        <v>118368846</v>
      </c>
      <c r="DQ34">
        <f t="shared" si="38"/>
        <v>234027810</v>
      </c>
      <c r="DR34">
        <f t="shared" si="39"/>
        <v>350103771</v>
      </c>
      <c r="DS34">
        <f t="shared" si="40"/>
        <v>487189216</v>
      </c>
      <c r="DT34">
        <f t="shared" si="41"/>
        <v>630422490</v>
      </c>
      <c r="DU34">
        <f t="shared" si="42"/>
        <v>755636190</v>
      </c>
      <c r="DV34">
        <f t="shared" si="43"/>
        <v>825388634</v>
      </c>
      <c r="DW34">
        <f t="shared" si="44"/>
        <v>932790392</v>
      </c>
      <c r="DX34">
        <f t="shared" si="45"/>
        <v>1100029770</v>
      </c>
      <c r="DY34">
        <f t="shared" si="46"/>
        <v>1247699600</v>
      </c>
      <c r="DZ34">
        <f t="shared" si="47"/>
        <v>1409602711</v>
      </c>
      <c r="EA34">
        <f t="shared" si="48"/>
        <v>1475299860</v>
      </c>
      <c r="EB34">
        <f t="shared" si="49"/>
        <v>1470103622</v>
      </c>
      <c r="EC34">
        <f t="shared" si="50"/>
        <v>1474465776</v>
      </c>
      <c r="ED34">
        <f t="shared" si="51"/>
        <v>1404904665</v>
      </c>
      <c r="EE34">
        <f t="shared" si="52"/>
        <v>1370802208</v>
      </c>
      <c r="EF34">
        <f t="shared" si="53"/>
        <v>1403963326</v>
      </c>
      <c r="EG34">
        <f t="shared" si="54"/>
        <v>1392348726</v>
      </c>
      <c r="EH34">
        <f t="shared" si="55"/>
        <v>1406357732</v>
      </c>
      <c r="EI34">
        <f t="shared" si="56"/>
        <v>1507207440</v>
      </c>
      <c r="EJ34">
        <f t="shared" si="57"/>
        <v>1558155816</v>
      </c>
      <c r="EK34">
        <f t="shared" si="58"/>
        <v>1622932894</v>
      </c>
      <c r="EL34">
        <f t="shared" si="59"/>
        <v>1685757239</v>
      </c>
      <c r="EM34">
        <f t="shared" si="60"/>
        <v>1660769808</v>
      </c>
      <c r="EN34">
        <f t="shared" si="61"/>
        <v>1617492550</v>
      </c>
      <c r="EO34">
        <f t="shared" si="62"/>
        <v>1599568360</v>
      </c>
      <c r="EP34">
        <f t="shared" si="63"/>
        <v>1650843963</v>
      </c>
      <c r="EQ34">
        <f t="shared" si="64"/>
        <v>1738353288</v>
      </c>
      <c r="ER34">
        <f t="shared" si="65"/>
        <v>1831929043</v>
      </c>
      <c r="ES34">
        <f t="shared" si="66"/>
        <v>1834957320</v>
      </c>
      <c r="ET34">
        <f t="shared" si="67"/>
        <v>1777701727</v>
      </c>
      <c r="EU34">
        <f t="shared" si="68"/>
        <v>1693914016</v>
      </c>
      <c r="EV34">
        <f t="shared" si="69"/>
        <v>0</v>
      </c>
      <c r="EW34">
        <f t="shared" si="70"/>
        <v>0</v>
      </c>
      <c r="EX34">
        <f t="shared" si="71"/>
        <v>0</v>
      </c>
      <c r="EY34">
        <f t="shared" si="72"/>
        <v>0</v>
      </c>
      <c r="FA34">
        <f ca="1">SUM(DP34:OFFSET(DO34,0,DJ34,1,1))</f>
        <v>8091259430</v>
      </c>
      <c r="FB34">
        <f t="shared" si="77"/>
        <v>9050457794</v>
      </c>
      <c r="FC34" s="7">
        <f t="shared" si="78"/>
        <v>6.3938644898111345</v>
      </c>
      <c r="FD34">
        <v>2001</v>
      </c>
    </row>
    <row r="35" spans="1:160" ht="16.5">
      <c r="A35">
        <v>2002</v>
      </c>
      <c r="B35">
        <v>124281174</v>
      </c>
      <c r="C35">
        <v>118368846</v>
      </c>
      <c r="D35">
        <v>117013905</v>
      </c>
      <c r="E35">
        <v>116701257</v>
      </c>
      <c r="F35">
        <v>121797304</v>
      </c>
      <c r="G35">
        <v>126084498</v>
      </c>
      <c r="H35">
        <v>125939365</v>
      </c>
      <c r="I35">
        <v>117912662</v>
      </c>
      <c r="J35">
        <v>116598799</v>
      </c>
      <c r="K35">
        <v>122225530</v>
      </c>
      <c r="L35">
        <v>124769960</v>
      </c>
      <c r="M35">
        <v>128145701</v>
      </c>
      <c r="N35">
        <v>122941655</v>
      </c>
      <c r="O35">
        <v>113084894</v>
      </c>
      <c r="P35">
        <v>105318984</v>
      </c>
      <c r="Q35">
        <v>93660311</v>
      </c>
      <c r="R35">
        <v>85675138</v>
      </c>
      <c r="S35">
        <v>82586078</v>
      </c>
      <c r="T35">
        <v>77352707</v>
      </c>
      <c r="U35">
        <v>74018828</v>
      </c>
      <c r="V35">
        <v>75360372</v>
      </c>
      <c r="W35">
        <v>74197896</v>
      </c>
      <c r="X35">
        <v>73769677</v>
      </c>
      <c r="Y35">
        <v>73293793</v>
      </c>
      <c r="Z35">
        <v>69198742</v>
      </c>
      <c r="AA35">
        <v>64699702</v>
      </c>
      <c r="AB35">
        <v>61521860</v>
      </c>
      <c r="AC35">
        <v>61142369</v>
      </c>
      <c r="AD35">
        <v>62084046</v>
      </c>
      <c r="AE35">
        <v>63169967</v>
      </c>
      <c r="AF35">
        <v>61165244</v>
      </c>
      <c r="AG35">
        <v>57345217</v>
      </c>
      <c r="AH35">
        <v>52934813</v>
      </c>
      <c r="AM35">
        <f>SUM($B35:B35)</f>
        <v>124281174</v>
      </c>
      <c r="AN35">
        <f>SUM($B35:C35)</f>
        <v>242650020</v>
      </c>
      <c r="AO35">
        <f>SUM($B35:D35)</f>
        <v>359663925</v>
      </c>
      <c r="AP35">
        <f>SUM($B35:E35)</f>
        <v>476365182</v>
      </c>
      <c r="AQ35">
        <f>SUM($B35:F35)</f>
        <v>598162486</v>
      </c>
      <c r="AR35">
        <f>SUM($B35:G35)</f>
        <v>724246984</v>
      </c>
      <c r="AS35">
        <f>SUM($B35:H35)</f>
        <v>850186349</v>
      </c>
      <c r="AT35">
        <f>SUM($B35:I35)</f>
        <v>968099011</v>
      </c>
      <c r="AU35">
        <f>SUM($B35:J35)</f>
        <v>1084697810</v>
      </c>
      <c r="AV35">
        <f>SUM($B35:K35)</f>
        <v>1206923340</v>
      </c>
      <c r="AW35">
        <f>SUM($B35:L35)</f>
        <v>1331693300</v>
      </c>
      <c r="AX35">
        <f>SUM($B35:M35)</f>
        <v>1459839001</v>
      </c>
      <c r="AY35">
        <f>SUM($B35:N35)</f>
        <v>1582780656</v>
      </c>
      <c r="AZ35">
        <f>SUM($B35:O35)</f>
        <v>1695865550</v>
      </c>
      <c r="BA35">
        <f>SUM($B35:P35)</f>
        <v>1801184534</v>
      </c>
      <c r="BB35">
        <f>SUM($B35:Q35)</f>
        <v>1894844845</v>
      </c>
      <c r="BC35">
        <f>SUM($B35:R35)</f>
        <v>1980519983</v>
      </c>
      <c r="BD35">
        <f>SUM($B35:S35)</f>
        <v>2063106061</v>
      </c>
      <c r="BE35">
        <f>SUM($B35:T35)</f>
        <v>2140458768</v>
      </c>
      <c r="BF35">
        <f>SUM($B35:U35)</f>
        <v>2214477596</v>
      </c>
      <c r="BG35">
        <f>SUM($B35:V35)</f>
        <v>2289837968</v>
      </c>
      <c r="BH35">
        <f>SUM($B35:W35)</f>
        <v>2364035864</v>
      </c>
      <c r="BI35">
        <f>SUM($B35:X35)</f>
        <v>2437805541</v>
      </c>
      <c r="BJ35">
        <f>SUM($B35:Y35)</f>
        <v>2511099334</v>
      </c>
      <c r="BK35">
        <f>SUM($B35:Z35)</f>
        <v>2580298076</v>
      </c>
      <c r="BL35">
        <f>SUM($B35:AA35)</f>
        <v>2644997778</v>
      </c>
      <c r="BM35">
        <f>SUM($B35:AB35)</f>
        <v>2706519638</v>
      </c>
      <c r="BN35">
        <f>SUM($B35:AC35)</f>
        <v>2767662007</v>
      </c>
      <c r="BO35">
        <f>SUM($B35:AD35)</f>
        <v>2829746053</v>
      </c>
      <c r="BP35">
        <f>SUM($B35:AE35)</f>
        <v>2892916020</v>
      </c>
      <c r="BQ35">
        <f>SUM($B35:AF35)</f>
        <v>2954081264</v>
      </c>
      <c r="BR35">
        <f>SUM($B35:AG35)</f>
        <v>3011426481</v>
      </c>
      <c r="BS35">
        <f>SUM($B35:AH35)</f>
        <v>3064361294</v>
      </c>
      <c r="BT35">
        <f>SUM($B35:AI35)</f>
        <v>3064361294</v>
      </c>
      <c r="BU35">
        <f>SUM($B35:AJ35)</f>
        <v>3064361294</v>
      </c>
      <c r="BV35">
        <f>SUM($B35:AK35)</f>
        <v>3064361294</v>
      </c>
      <c r="BX35" s="7">
        <v>1440797848</v>
      </c>
      <c r="BY35">
        <f t="shared" si="0"/>
        <v>-1316516674</v>
      </c>
      <c r="BZ35">
        <f t="shared" si="1"/>
        <v>-1198147828</v>
      </c>
      <c r="CA35">
        <f t="shared" si="2"/>
        <v>-1081133923</v>
      </c>
      <c r="CB35">
        <f t="shared" si="3"/>
        <v>-964432666</v>
      </c>
      <c r="CC35">
        <f t="shared" si="4"/>
        <v>-842635362</v>
      </c>
      <c r="CD35">
        <f t="shared" si="5"/>
        <v>-716550864</v>
      </c>
      <c r="CE35">
        <f t="shared" si="6"/>
        <v>-590611499</v>
      </c>
      <c r="CF35">
        <f t="shared" si="7"/>
        <v>-472698837</v>
      </c>
      <c r="CG35">
        <f t="shared" si="8"/>
        <v>-356100038</v>
      </c>
      <c r="CH35">
        <f t="shared" si="9"/>
        <v>-233874508</v>
      </c>
      <c r="CI35">
        <f t="shared" si="10"/>
        <v>-109104548</v>
      </c>
      <c r="CJ35">
        <f t="shared" si="11"/>
        <v>19041153</v>
      </c>
      <c r="CK35">
        <f t="shared" si="12"/>
        <v>141982808</v>
      </c>
      <c r="CL35">
        <f t="shared" si="13"/>
        <v>255067702</v>
      </c>
      <c r="CM35">
        <f t="shared" si="14"/>
        <v>360386686</v>
      </c>
      <c r="CN35">
        <f t="shared" si="15"/>
        <v>454046997</v>
      </c>
      <c r="CO35">
        <f t="shared" si="16"/>
        <v>539722135</v>
      </c>
      <c r="CP35">
        <f t="shared" si="17"/>
        <v>622308213</v>
      </c>
      <c r="CQ35">
        <f t="shared" si="18"/>
        <v>699660920</v>
      </c>
      <c r="CR35">
        <f t="shared" si="19"/>
        <v>773679748</v>
      </c>
      <c r="CS35">
        <f t="shared" si="20"/>
        <v>849040120</v>
      </c>
      <c r="CT35">
        <f t="shared" si="21"/>
        <v>923238016</v>
      </c>
      <c r="CU35">
        <f t="shared" si="22"/>
        <v>997007693</v>
      </c>
      <c r="CV35">
        <f t="shared" si="23"/>
        <v>1070301486</v>
      </c>
      <c r="CW35">
        <f t="shared" si="24"/>
        <v>1139500228</v>
      </c>
      <c r="CX35">
        <f t="shared" si="25"/>
        <v>1204199930</v>
      </c>
      <c r="CY35">
        <f t="shared" si="26"/>
        <v>1265721790</v>
      </c>
      <c r="CZ35">
        <f t="shared" si="27"/>
        <v>1326864159</v>
      </c>
      <c r="DA35">
        <f t="shared" si="28"/>
        <v>1388948205</v>
      </c>
      <c r="DB35">
        <f t="shared" si="29"/>
        <v>1452118172</v>
      </c>
      <c r="DC35">
        <f t="shared" si="30"/>
        <v>1513283416</v>
      </c>
      <c r="DD35">
        <f t="shared" si="31"/>
        <v>1570628633</v>
      </c>
      <c r="DE35">
        <f t="shared" si="32"/>
        <v>1623563446</v>
      </c>
      <c r="DF35">
        <f t="shared" si="33"/>
        <v>1623563446</v>
      </c>
      <c r="DG35">
        <f t="shared" si="34"/>
        <v>1623563446</v>
      </c>
      <c r="DH35">
        <f t="shared" si="35"/>
        <v>1623563446</v>
      </c>
      <c r="DJ35">
        <f t="shared" si="36"/>
        <v>11</v>
      </c>
      <c r="DK35">
        <f ca="1" t="shared" si="73"/>
        <v>1459839001</v>
      </c>
      <c r="DL35">
        <f t="shared" si="74"/>
        <v>19041153</v>
      </c>
      <c r="DM35">
        <f ca="1" t="shared" si="75"/>
        <v>128145701</v>
      </c>
      <c r="DN35">
        <f t="shared" si="76"/>
        <v>109104548</v>
      </c>
      <c r="DP35">
        <f t="shared" si="37"/>
        <v>124281174</v>
      </c>
      <c r="DQ35">
        <f t="shared" si="38"/>
        <v>236737692</v>
      </c>
      <c r="DR35">
        <f t="shared" si="39"/>
        <v>351041715</v>
      </c>
      <c r="DS35">
        <f t="shared" si="40"/>
        <v>466805028</v>
      </c>
      <c r="DT35">
        <f t="shared" si="41"/>
        <v>608986520</v>
      </c>
      <c r="DU35">
        <f t="shared" si="42"/>
        <v>756506988</v>
      </c>
      <c r="DV35">
        <f t="shared" si="43"/>
        <v>881575555</v>
      </c>
      <c r="DW35">
        <f t="shared" si="44"/>
        <v>943301296</v>
      </c>
      <c r="DX35">
        <f t="shared" si="45"/>
        <v>1049389191</v>
      </c>
      <c r="DY35">
        <f t="shared" si="46"/>
        <v>1222255300</v>
      </c>
      <c r="DZ35">
        <f t="shared" si="47"/>
        <v>1372469560</v>
      </c>
      <c r="EA35">
        <f t="shared" si="48"/>
        <v>1537748412</v>
      </c>
      <c r="EB35">
        <f t="shared" si="49"/>
        <v>1598241515</v>
      </c>
      <c r="EC35">
        <f t="shared" si="50"/>
        <v>1583188516</v>
      </c>
      <c r="ED35">
        <f t="shared" si="51"/>
        <v>1579784760</v>
      </c>
      <c r="EE35">
        <f t="shared" si="52"/>
        <v>1498564976</v>
      </c>
      <c r="EF35">
        <f t="shared" si="53"/>
        <v>1456477346</v>
      </c>
      <c r="EG35">
        <f t="shared" si="54"/>
        <v>1486549404</v>
      </c>
      <c r="EH35">
        <f t="shared" si="55"/>
        <v>1469701433</v>
      </c>
      <c r="EI35">
        <f t="shared" si="56"/>
        <v>1480376560</v>
      </c>
      <c r="EJ35">
        <f t="shared" si="57"/>
        <v>1582567812</v>
      </c>
      <c r="EK35">
        <f t="shared" si="58"/>
        <v>1632353712</v>
      </c>
      <c r="EL35">
        <f t="shared" si="59"/>
        <v>1696702571</v>
      </c>
      <c r="EM35">
        <f t="shared" si="60"/>
        <v>1759051032</v>
      </c>
      <c r="EN35">
        <f t="shared" si="61"/>
        <v>1729968550</v>
      </c>
      <c r="EO35">
        <f t="shared" si="62"/>
        <v>1682192252</v>
      </c>
      <c r="EP35">
        <f t="shared" si="63"/>
        <v>1661090220</v>
      </c>
      <c r="EQ35">
        <f t="shared" si="64"/>
        <v>1711986332</v>
      </c>
      <c r="ER35">
        <f t="shared" si="65"/>
        <v>1800437334</v>
      </c>
      <c r="ES35">
        <f t="shared" si="66"/>
        <v>1895099010</v>
      </c>
      <c r="ET35">
        <f t="shared" si="67"/>
        <v>1896122564</v>
      </c>
      <c r="EU35">
        <f t="shared" si="68"/>
        <v>1835046944</v>
      </c>
      <c r="EV35">
        <f t="shared" si="69"/>
        <v>1746848829</v>
      </c>
      <c r="EW35">
        <f t="shared" si="70"/>
        <v>0</v>
      </c>
      <c r="EX35">
        <f t="shared" si="71"/>
        <v>0</v>
      </c>
      <c r="EY35">
        <f t="shared" si="72"/>
        <v>0</v>
      </c>
      <c r="FA35">
        <f ca="1">SUM(DP35:OFFSET(DO35,0,DJ35,1,1))</f>
        <v>8013350019</v>
      </c>
      <c r="FB35">
        <f t="shared" si="77"/>
        <v>9322604595</v>
      </c>
      <c r="FC35" s="7">
        <f t="shared" si="78"/>
        <v>6.47044594627962</v>
      </c>
      <c r="FD35">
        <v>2002</v>
      </c>
    </row>
    <row r="36" spans="1:160" ht="16.5">
      <c r="A36">
        <v>2003</v>
      </c>
      <c r="B36">
        <v>119868553</v>
      </c>
      <c r="C36">
        <v>124281174</v>
      </c>
      <c r="D36">
        <v>118368846</v>
      </c>
      <c r="E36">
        <v>117013905</v>
      </c>
      <c r="F36">
        <v>116701257</v>
      </c>
      <c r="G36">
        <v>121797304</v>
      </c>
      <c r="H36">
        <v>126084498</v>
      </c>
      <c r="I36">
        <v>125939365</v>
      </c>
      <c r="J36">
        <v>117912662</v>
      </c>
      <c r="K36">
        <v>116598799</v>
      </c>
      <c r="L36">
        <v>122225530</v>
      </c>
      <c r="M36">
        <v>124769960</v>
      </c>
      <c r="N36">
        <v>128145701</v>
      </c>
      <c r="O36">
        <v>122941655</v>
      </c>
      <c r="P36">
        <v>113084894</v>
      </c>
      <c r="Q36">
        <v>105318984</v>
      </c>
      <c r="R36">
        <v>93660311</v>
      </c>
      <c r="S36">
        <v>85675138</v>
      </c>
      <c r="T36">
        <v>82586078</v>
      </c>
      <c r="U36">
        <v>77352707</v>
      </c>
      <c r="V36">
        <v>74018828</v>
      </c>
      <c r="W36">
        <v>75360372</v>
      </c>
      <c r="X36">
        <v>74197896</v>
      </c>
      <c r="Y36">
        <v>73769677</v>
      </c>
      <c r="Z36">
        <v>73293793</v>
      </c>
      <c r="AA36">
        <v>69198742</v>
      </c>
      <c r="AB36">
        <v>64699702</v>
      </c>
      <c r="AC36">
        <v>61521860</v>
      </c>
      <c r="AD36">
        <v>61142369</v>
      </c>
      <c r="AE36">
        <v>62084046</v>
      </c>
      <c r="AF36">
        <v>63169967</v>
      </c>
      <c r="AG36">
        <v>61165244</v>
      </c>
      <c r="AH36">
        <v>57345217</v>
      </c>
      <c r="AI36">
        <v>52934813</v>
      </c>
      <c r="AM36">
        <f>SUM($B36:B36)</f>
        <v>119868553</v>
      </c>
      <c r="AN36">
        <f>SUM($B36:C36)</f>
        <v>244149727</v>
      </c>
      <c r="AO36">
        <f>SUM($B36:D36)</f>
        <v>362518573</v>
      </c>
      <c r="AP36">
        <f>SUM($B36:E36)</f>
        <v>479532478</v>
      </c>
      <c r="AQ36">
        <f>SUM($B36:F36)</f>
        <v>596233735</v>
      </c>
      <c r="AR36">
        <f>SUM($B36:G36)</f>
        <v>718031039</v>
      </c>
      <c r="AS36">
        <f>SUM($B36:H36)</f>
        <v>844115537</v>
      </c>
      <c r="AT36">
        <f>SUM($B36:I36)</f>
        <v>970054902</v>
      </c>
      <c r="AU36">
        <f>SUM($B36:J36)</f>
        <v>1087967564</v>
      </c>
      <c r="AV36">
        <f>SUM($B36:K36)</f>
        <v>1204566363</v>
      </c>
      <c r="AW36">
        <f>SUM($B36:L36)</f>
        <v>1326791893</v>
      </c>
      <c r="AX36">
        <f>SUM($B36:M36)</f>
        <v>1451561853</v>
      </c>
      <c r="AY36">
        <f>SUM($B36:N36)</f>
        <v>1579707554</v>
      </c>
      <c r="AZ36">
        <f>SUM($B36:O36)</f>
        <v>1702649209</v>
      </c>
      <c r="BA36">
        <f>SUM($B36:P36)</f>
        <v>1815734103</v>
      </c>
      <c r="BB36">
        <f>SUM($B36:Q36)</f>
        <v>1921053087</v>
      </c>
      <c r="BC36">
        <f>SUM($B36:R36)</f>
        <v>2014713398</v>
      </c>
      <c r="BD36">
        <f>SUM($B36:S36)</f>
        <v>2100388536</v>
      </c>
      <c r="BE36">
        <f>SUM($B36:T36)</f>
        <v>2182974614</v>
      </c>
      <c r="BF36">
        <f>SUM($B36:U36)</f>
        <v>2260327321</v>
      </c>
      <c r="BG36">
        <f>SUM($B36:V36)</f>
        <v>2334346149</v>
      </c>
      <c r="BH36">
        <f>SUM($B36:W36)</f>
        <v>2409706521</v>
      </c>
      <c r="BI36">
        <f>SUM($B36:X36)</f>
        <v>2483904417</v>
      </c>
      <c r="BJ36">
        <f>SUM($B36:Y36)</f>
        <v>2557674094</v>
      </c>
      <c r="BK36">
        <f>SUM($B36:Z36)</f>
        <v>2630967887</v>
      </c>
      <c r="BL36">
        <f>SUM($B36:AA36)</f>
        <v>2700166629</v>
      </c>
      <c r="BM36">
        <f>SUM($B36:AB36)</f>
        <v>2764866331</v>
      </c>
      <c r="BN36">
        <f>SUM($B36:AC36)</f>
        <v>2826388191</v>
      </c>
      <c r="BO36">
        <f>SUM($B36:AD36)</f>
        <v>2887530560</v>
      </c>
      <c r="BP36">
        <f>SUM($B36:AE36)</f>
        <v>2949614606</v>
      </c>
      <c r="BQ36">
        <f>SUM($B36:AF36)</f>
        <v>3012784573</v>
      </c>
      <c r="BR36">
        <f>SUM($B36:AG36)</f>
        <v>3073949817</v>
      </c>
      <c r="BS36">
        <f>SUM($B36:AH36)</f>
        <v>3131295034</v>
      </c>
      <c r="BT36">
        <f>SUM($B36:AI36)</f>
        <v>3184229847</v>
      </c>
      <c r="BU36">
        <f>SUM($B36:AJ36)</f>
        <v>3184229847</v>
      </c>
      <c r="BV36">
        <f>SUM($B36:AK36)</f>
        <v>3184229847</v>
      </c>
      <c r="BX36" s="7">
        <v>1458371450</v>
      </c>
      <c r="BY36">
        <f t="shared" si="0"/>
        <v>-1338502897</v>
      </c>
      <c r="BZ36">
        <f t="shared" si="1"/>
        <v>-1214221723</v>
      </c>
      <c r="CA36">
        <f t="shared" si="2"/>
        <v>-1095852877</v>
      </c>
      <c r="CB36">
        <f t="shared" si="3"/>
        <v>-978838972</v>
      </c>
      <c r="CC36">
        <f t="shared" si="4"/>
        <v>-862137715</v>
      </c>
      <c r="CD36">
        <f t="shared" si="5"/>
        <v>-740340411</v>
      </c>
      <c r="CE36">
        <f t="shared" si="6"/>
        <v>-614255913</v>
      </c>
      <c r="CF36">
        <f t="shared" si="7"/>
        <v>-488316548</v>
      </c>
      <c r="CG36">
        <f t="shared" si="8"/>
        <v>-370403886</v>
      </c>
      <c r="CH36">
        <f t="shared" si="9"/>
        <v>-253805087</v>
      </c>
      <c r="CI36">
        <f t="shared" si="10"/>
        <v>-131579557</v>
      </c>
      <c r="CJ36">
        <f t="shared" si="11"/>
        <v>-6809597</v>
      </c>
      <c r="CK36">
        <f t="shared" si="12"/>
        <v>121336104</v>
      </c>
      <c r="CL36">
        <f t="shared" si="13"/>
        <v>244277759</v>
      </c>
      <c r="CM36">
        <f t="shared" si="14"/>
        <v>357362653</v>
      </c>
      <c r="CN36">
        <f t="shared" si="15"/>
        <v>462681637</v>
      </c>
      <c r="CO36">
        <f t="shared" si="16"/>
        <v>556341948</v>
      </c>
      <c r="CP36">
        <f t="shared" si="17"/>
        <v>642017086</v>
      </c>
      <c r="CQ36">
        <f t="shared" si="18"/>
        <v>724603164</v>
      </c>
      <c r="CR36">
        <f t="shared" si="19"/>
        <v>801955871</v>
      </c>
      <c r="CS36">
        <f t="shared" si="20"/>
        <v>875974699</v>
      </c>
      <c r="CT36">
        <f t="shared" si="21"/>
        <v>951335071</v>
      </c>
      <c r="CU36">
        <f t="shared" si="22"/>
        <v>1025532967</v>
      </c>
      <c r="CV36">
        <f t="shared" si="23"/>
        <v>1099302644</v>
      </c>
      <c r="CW36">
        <f t="shared" si="24"/>
        <v>1172596437</v>
      </c>
      <c r="CX36">
        <f t="shared" si="25"/>
        <v>1241795179</v>
      </c>
      <c r="CY36">
        <f t="shared" si="26"/>
        <v>1306494881</v>
      </c>
      <c r="CZ36">
        <f t="shared" si="27"/>
        <v>1368016741</v>
      </c>
      <c r="DA36">
        <f t="shared" si="28"/>
        <v>1429159110</v>
      </c>
      <c r="DB36">
        <f t="shared" si="29"/>
        <v>1491243156</v>
      </c>
      <c r="DC36">
        <f t="shared" si="30"/>
        <v>1554413123</v>
      </c>
      <c r="DD36">
        <f t="shared" si="31"/>
        <v>1615578367</v>
      </c>
      <c r="DE36">
        <f t="shared" si="32"/>
        <v>1672923584</v>
      </c>
      <c r="DF36">
        <f t="shared" si="33"/>
        <v>1725858397</v>
      </c>
      <c r="DG36">
        <f t="shared" si="34"/>
        <v>1725858397</v>
      </c>
      <c r="DH36">
        <f t="shared" si="35"/>
        <v>1725858397</v>
      </c>
      <c r="DJ36">
        <f t="shared" si="36"/>
        <v>12</v>
      </c>
      <c r="DK36">
        <f ca="1" t="shared" si="73"/>
        <v>1579707554</v>
      </c>
      <c r="DL36">
        <f t="shared" si="74"/>
        <v>121336104</v>
      </c>
      <c r="DM36">
        <f ca="1" t="shared" si="75"/>
        <v>128145701</v>
      </c>
      <c r="DN36">
        <f t="shared" si="76"/>
        <v>6809597</v>
      </c>
      <c r="DP36">
        <f t="shared" si="37"/>
        <v>119868553</v>
      </c>
      <c r="DQ36">
        <f t="shared" si="38"/>
        <v>248562348</v>
      </c>
      <c r="DR36">
        <f t="shared" si="39"/>
        <v>355106538</v>
      </c>
      <c r="DS36">
        <f t="shared" si="40"/>
        <v>468055620</v>
      </c>
      <c r="DT36">
        <f t="shared" si="41"/>
        <v>583506285</v>
      </c>
      <c r="DU36">
        <f t="shared" si="42"/>
        <v>730783824</v>
      </c>
      <c r="DV36">
        <f t="shared" si="43"/>
        <v>882591486</v>
      </c>
      <c r="DW36">
        <f t="shared" si="44"/>
        <v>1007514920</v>
      </c>
      <c r="DX36">
        <f t="shared" si="45"/>
        <v>1061213958</v>
      </c>
      <c r="DY36">
        <f t="shared" si="46"/>
        <v>1165987990</v>
      </c>
      <c r="DZ36">
        <f t="shared" si="47"/>
        <v>1344480830</v>
      </c>
      <c r="EA36">
        <f t="shared" si="48"/>
        <v>1497239520</v>
      </c>
      <c r="EB36">
        <f t="shared" si="49"/>
        <v>1665894113</v>
      </c>
      <c r="EC36">
        <f t="shared" si="50"/>
        <v>1721183170</v>
      </c>
      <c r="ED36">
        <f t="shared" si="51"/>
        <v>1696273410</v>
      </c>
      <c r="EE36">
        <f t="shared" si="52"/>
        <v>1685103744</v>
      </c>
      <c r="EF36">
        <f t="shared" si="53"/>
        <v>1592225287</v>
      </c>
      <c r="EG36">
        <f t="shared" si="54"/>
        <v>1542152484</v>
      </c>
      <c r="EH36">
        <f t="shared" si="55"/>
        <v>1569135482</v>
      </c>
      <c r="EI36">
        <f t="shared" si="56"/>
        <v>1547054140</v>
      </c>
      <c r="EJ36">
        <f t="shared" si="57"/>
        <v>1554395388</v>
      </c>
      <c r="EK36">
        <f t="shared" si="58"/>
        <v>1657928184</v>
      </c>
      <c r="EL36">
        <f t="shared" si="59"/>
        <v>1706551608</v>
      </c>
      <c r="EM36">
        <f t="shared" si="60"/>
        <v>1770472248</v>
      </c>
      <c r="EN36">
        <f t="shared" si="61"/>
        <v>1832344825</v>
      </c>
      <c r="EO36">
        <f t="shared" si="62"/>
        <v>1799167292</v>
      </c>
      <c r="EP36">
        <f t="shared" si="63"/>
        <v>1746891954</v>
      </c>
      <c r="EQ36">
        <f t="shared" si="64"/>
        <v>1722612080</v>
      </c>
      <c r="ER36">
        <f t="shared" si="65"/>
        <v>1773128701</v>
      </c>
      <c r="ES36">
        <f t="shared" si="66"/>
        <v>1862521380</v>
      </c>
      <c r="ET36">
        <f t="shared" si="67"/>
        <v>1958268977</v>
      </c>
      <c r="EU36">
        <f t="shared" si="68"/>
        <v>1957287808</v>
      </c>
      <c r="EV36">
        <f t="shared" si="69"/>
        <v>1892392161</v>
      </c>
      <c r="EW36">
        <f t="shared" si="70"/>
        <v>1799783642</v>
      </c>
      <c r="EX36">
        <f t="shared" si="71"/>
        <v>0</v>
      </c>
      <c r="EY36">
        <f t="shared" si="72"/>
        <v>0</v>
      </c>
      <c r="FA36">
        <f ca="1">SUM(DP36:OFFSET(DO36,0,DJ36,1,1))</f>
        <v>9464911872</v>
      </c>
      <c r="FB36">
        <f t="shared" si="77"/>
        <v>9553436633</v>
      </c>
      <c r="FC36" s="7">
        <f t="shared" si="78"/>
        <v>6.550756758849057</v>
      </c>
      <c r="FD36">
        <v>2003</v>
      </c>
    </row>
    <row r="37" spans="1:160" ht="16.5">
      <c r="A37">
        <v>2004</v>
      </c>
      <c r="B37">
        <v>126118968</v>
      </c>
      <c r="C37">
        <v>119868553</v>
      </c>
      <c r="D37">
        <v>124281174</v>
      </c>
      <c r="E37">
        <v>118368846</v>
      </c>
      <c r="F37">
        <v>117013905</v>
      </c>
      <c r="G37">
        <v>116701257</v>
      </c>
      <c r="H37">
        <v>121797304</v>
      </c>
      <c r="I37">
        <v>126084498</v>
      </c>
      <c r="J37">
        <v>125939365</v>
      </c>
      <c r="K37">
        <v>117912662</v>
      </c>
      <c r="L37">
        <v>116598799</v>
      </c>
      <c r="M37">
        <v>122225530</v>
      </c>
      <c r="N37">
        <v>124769960</v>
      </c>
      <c r="O37">
        <v>128145701</v>
      </c>
      <c r="P37">
        <v>122941655</v>
      </c>
      <c r="Q37">
        <v>113084894</v>
      </c>
      <c r="R37">
        <v>105318984</v>
      </c>
      <c r="S37">
        <v>93660311</v>
      </c>
      <c r="T37">
        <v>85675138</v>
      </c>
      <c r="U37">
        <v>82586078</v>
      </c>
      <c r="V37">
        <v>77352707</v>
      </c>
      <c r="W37">
        <v>74018828</v>
      </c>
      <c r="X37">
        <v>75360372</v>
      </c>
      <c r="Y37">
        <v>74197896</v>
      </c>
      <c r="Z37">
        <v>73769677</v>
      </c>
      <c r="AA37">
        <v>73293793</v>
      </c>
      <c r="AB37">
        <v>69198742</v>
      </c>
      <c r="AC37">
        <v>64699702</v>
      </c>
      <c r="AD37">
        <v>61521860</v>
      </c>
      <c r="AE37">
        <v>61142369</v>
      </c>
      <c r="AF37">
        <v>62084046</v>
      </c>
      <c r="AG37">
        <v>63169967</v>
      </c>
      <c r="AH37">
        <v>61165244</v>
      </c>
      <c r="AI37">
        <v>57345217</v>
      </c>
      <c r="AJ37">
        <v>52934813</v>
      </c>
      <c r="AM37">
        <f>SUM($B37:B37)</f>
        <v>126118968</v>
      </c>
      <c r="AN37">
        <f>SUM($B37:C37)</f>
        <v>245987521</v>
      </c>
      <c r="AO37">
        <f>SUM($B37:D37)</f>
        <v>370268695</v>
      </c>
      <c r="AP37">
        <f>SUM($B37:E37)</f>
        <v>488637541</v>
      </c>
      <c r="AQ37">
        <f>SUM($B37:F37)</f>
        <v>605651446</v>
      </c>
      <c r="AR37">
        <f>SUM($B37:G37)</f>
        <v>722352703</v>
      </c>
      <c r="AS37">
        <f>SUM($B37:H37)</f>
        <v>844150007</v>
      </c>
      <c r="AT37">
        <f>SUM($B37:I37)</f>
        <v>970234505</v>
      </c>
      <c r="AU37">
        <f>SUM($B37:J37)</f>
        <v>1096173870</v>
      </c>
      <c r="AV37">
        <f>SUM($B37:K37)</f>
        <v>1214086532</v>
      </c>
      <c r="AW37">
        <f>SUM($B37:L37)</f>
        <v>1330685331</v>
      </c>
      <c r="AX37">
        <f>SUM($B37:M37)</f>
        <v>1452910861</v>
      </c>
      <c r="AY37">
        <f>SUM($B37:N37)</f>
        <v>1577680821</v>
      </c>
      <c r="AZ37">
        <f>SUM($B37:O37)</f>
        <v>1705826522</v>
      </c>
      <c r="BA37">
        <f>SUM($B37:P37)</f>
        <v>1828768177</v>
      </c>
      <c r="BB37">
        <f>SUM($B37:Q37)</f>
        <v>1941853071</v>
      </c>
      <c r="BC37">
        <f>SUM($B37:R37)</f>
        <v>2047172055</v>
      </c>
      <c r="BD37">
        <f>SUM($B37:S37)</f>
        <v>2140832366</v>
      </c>
      <c r="BE37">
        <f>SUM($B37:T37)</f>
        <v>2226507504</v>
      </c>
      <c r="BF37">
        <f>SUM($B37:U37)</f>
        <v>2309093582</v>
      </c>
      <c r="BG37">
        <f>SUM($B37:V37)</f>
        <v>2386446289</v>
      </c>
      <c r="BH37">
        <f>SUM($B37:W37)</f>
        <v>2460465117</v>
      </c>
      <c r="BI37">
        <f>SUM($B37:X37)</f>
        <v>2535825489</v>
      </c>
      <c r="BJ37">
        <f>SUM($B37:Y37)</f>
        <v>2610023385</v>
      </c>
      <c r="BK37">
        <f>SUM($B37:Z37)</f>
        <v>2683793062</v>
      </c>
      <c r="BL37">
        <f>SUM($B37:AA37)</f>
        <v>2757086855</v>
      </c>
      <c r="BM37">
        <f>SUM($B37:AB37)</f>
        <v>2826285597</v>
      </c>
      <c r="BN37">
        <f>SUM($B37:AC37)</f>
        <v>2890985299</v>
      </c>
      <c r="BO37">
        <f>SUM($B37:AD37)</f>
        <v>2952507159</v>
      </c>
      <c r="BP37">
        <f>SUM($B37:AE37)</f>
        <v>3013649528</v>
      </c>
      <c r="BQ37">
        <f>SUM($B37:AF37)</f>
        <v>3075733574</v>
      </c>
      <c r="BR37">
        <f>SUM($B37:AG37)</f>
        <v>3138903541</v>
      </c>
      <c r="BS37">
        <f>SUM($B37:AH37)</f>
        <v>3200068785</v>
      </c>
      <c r="BT37">
        <f>SUM($B37:AI37)</f>
        <v>3257414002</v>
      </c>
      <c r="BU37">
        <f>SUM($B37:AJ37)</f>
        <v>3310348815</v>
      </c>
      <c r="BV37">
        <f>SUM($B37:AK37)</f>
        <v>3310348815</v>
      </c>
      <c r="BX37" s="7">
        <v>1480324079</v>
      </c>
      <c r="BY37">
        <f t="shared" si="0"/>
        <v>-1354205111</v>
      </c>
      <c r="BZ37">
        <f t="shared" si="1"/>
        <v>-1234336558</v>
      </c>
      <c r="CA37">
        <f t="shared" si="2"/>
        <v>-1110055384</v>
      </c>
      <c r="CB37">
        <f t="shared" si="3"/>
        <v>-991686538</v>
      </c>
      <c r="CC37">
        <f t="shared" si="4"/>
        <v>-874672633</v>
      </c>
      <c r="CD37">
        <f t="shared" si="5"/>
        <v>-757971376</v>
      </c>
      <c r="CE37">
        <f t="shared" si="6"/>
        <v>-636174072</v>
      </c>
      <c r="CF37">
        <f t="shared" si="7"/>
        <v>-510089574</v>
      </c>
      <c r="CG37">
        <f t="shared" si="8"/>
        <v>-384150209</v>
      </c>
      <c r="CH37">
        <f t="shared" si="9"/>
        <v>-266237547</v>
      </c>
      <c r="CI37">
        <f t="shared" si="10"/>
        <v>-149638748</v>
      </c>
      <c r="CJ37">
        <f t="shared" si="11"/>
        <v>-27413218</v>
      </c>
      <c r="CK37">
        <f t="shared" si="12"/>
        <v>97356742</v>
      </c>
      <c r="CL37">
        <f t="shared" si="13"/>
        <v>225502443</v>
      </c>
      <c r="CM37">
        <f t="shared" si="14"/>
        <v>348444098</v>
      </c>
      <c r="CN37">
        <f t="shared" si="15"/>
        <v>461528992</v>
      </c>
      <c r="CO37">
        <f t="shared" si="16"/>
        <v>566847976</v>
      </c>
      <c r="CP37">
        <f t="shared" si="17"/>
        <v>660508287</v>
      </c>
      <c r="CQ37">
        <f t="shared" si="18"/>
        <v>746183425</v>
      </c>
      <c r="CR37">
        <f t="shared" si="19"/>
        <v>828769503</v>
      </c>
      <c r="CS37">
        <f t="shared" si="20"/>
        <v>906122210</v>
      </c>
      <c r="CT37">
        <f t="shared" si="21"/>
        <v>980141038</v>
      </c>
      <c r="CU37">
        <f t="shared" si="22"/>
        <v>1055501410</v>
      </c>
      <c r="CV37">
        <f t="shared" si="23"/>
        <v>1129699306</v>
      </c>
      <c r="CW37">
        <f t="shared" si="24"/>
        <v>1203468983</v>
      </c>
      <c r="CX37">
        <f t="shared" si="25"/>
        <v>1276762776</v>
      </c>
      <c r="CY37">
        <f t="shared" si="26"/>
        <v>1345961518</v>
      </c>
      <c r="CZ37">
        <f t="shared" si="27"/>
        <v>1410661220</v>
      </c>
      <c r="DA37">
        <f t="shared" si="28"/>
        <v>1472183080</v>
      </c>
      <c r="DB37">
        <f t="shared" si="29"/>
        <v>1533325449</v>
      </c>
      <c r="DC37">
        <f t="shared" si="30"/>
        <v>1595409495</v>
      </c>
      <c r="DD37">
        <f t="shared" si="31"/>
        <v>1658579462</v>
      </c>
      <c r="DE37">
        <f t="shared" si="32"/>
        <v>1719744706</v>
      </c>
      <c r="DF37">
        <f t="shared" si="33"/>
        <v>1777089923</v>
      </c>
      <c r="DG37">
        <f t="shared" si="34"/>
        <v>1830024736</v>
      </c>
      <c r="DH37">
        <f t="shared" si="35"/>
        <v>1830024736</v>
      </c>
      <c r="DJ37">
        <f t="shared" si="36"/>
        <v>12</v>
      </c>
      <c r="DK37">
        <f ca="1" t="shared" si="73"/>
        <v>1577680821</v>
      </c>
      <c r="DL37">
        <f t="shared" si="74"/>
        <v>97356742</v>
      </c>
      <c r="DM37">
        <f ca="1" t="shared" si="75"/>
        <v>124769960</v>
      </c>
      <c r="DN37">
        <f t="shared" si="76"/>
        <v>27413218</v>
      </c>
      <c r="DP37">
        <f t="shared" si="37"/>
        <v>126118968</v>
      </c>
      <c r="DQ37">
        <f t="shared" si="38"/>
        <v>239737106</v>
      </c>
      <c r="DR37">
        <f t="shared" si="39"/>
        <v>372843522</v>
      </c>
      <c r="DS37">
        <f t="shared" si="40"/>
        <v>473475384</v>
      </c>
      <c r="DT37">
        <f t="shared" si="41"/>
        <v>585069525</v>
      </c>
      <c r="DU37">
        <f t="shared" si="42"/>
        <v>700207542</v>
      </c>
      <c r="DV37">
        <f t="shared" si="43"/>
        <v>852581128</v>
      </c>
      <c r="DW37">
        <f t="shared" si="44"/>
        <v>1008675984</v>
      </c>
      <c r="DX37">
        <f t="shared" si="45"/>
        <v>1133454285</v>
      </c>
      <c r="DY37">
        <f t="shared" si="46"/>
        <v>1179126620</v>
      </c>
      <c r="DZ37">
        <f t="shared" si="47"/>
        <v>1282586789</v>
      </c>
      <c r="EA37">
        <f t="shared" si="48"/>
        <v>1466706360</v>
      </c>
      <c r="EB37">
        <f t="shared" si="49"/>
        <v>1622009480</v>
      </c>
      <c r="EC37">
        <f t="shared" si="50"/>
        <v>1794039814</v>
      </c>
      <c r="ED37">
        <f t="shared" si="51"/>
        <v>1844124825</v>
      </c>
      <c r="EE37">
        <f t="shared" si="52"/>
        <v>1809358304</v>
      </c>
      <c r="EF37">
        <f t="shared" si="53"/>
        <v>1790422728</v>
      </c>
      <c r="EG37">
        <f t="shared" si="54"/>
        <v>1685885598</v>
      </c>
      <c r="EH37">
        <f t="shared" si="55"/>
        <v>1627827622</v>
      </c>
      <c r="EI37">
        <f t="shared" si="56"/>
        <v>1651721560</v>
      </c>
      <c r="EJ37">
        <f t="shared" si="57"/>
        <v>1624406847</v>
      </c>
      <c r="EK37">
        <f t="shared" si="58"/>
        <v>1628414216</v>
      </c>
      <c r="EL37">
        <f t="shared" si="59"/>
        <v>1733288556</v>
      </c>
      <c r="EM37">
        <f t="shared" si="60"/>
        <v>1780749504</v>
      </c>
      <c r="EN37">
        <f t="shared" si="61"/>
        <v>1844241925</v>
      </c>
      <c r="EO37">
        <f t="shared" si="62"/>
        <v>1905638618</v>
      </c>
      <c r="EP37">
        <f t="shared" si="63"/>
        <v>1868366034</v>
      </c>
      <c r="EQ37">
        <f t="shared" si="64"/>
        <v>1811591656</v>
      </c>
      <c r="ER37">
        <f t="shared" si="65"/>
        <v>1784133940</v>
      </c>
      <c r="ES37">
        <f t="shared" si="66"/>
        <v>1834271070</v>
      </c>
      <c r="ET37">
        <f t="shared" si="67"/>
        <v>1924605426</v>
      </c>
      <c r="EU37">
        <f t="shared" si="68"/>
        <v>2021438944</v>
      </c>
      <c r="EV37">
        <f t="shared" si="69"/>
        <v>2018453052</v>
      </c>
      <c r="EW37">
        <f t="shared" si="70"/>
        <v>1949737378</v>
      </c>
      <c r="EX37">
        <f t="shared" si="71"/>
        <v>1852718455</v>
      </c>
      <c r="EY37">
        <f t="shared" si="72"/>
        <v>0</v>
      </c>
      <c r="FA37">
        <f ca="1">SUM(DP37:OFFSET(DO37,0,DJ37,1,1))</f>
        <v>9420583213</v>
      </c>
      <c r="FB37">
        <f t="shared" si="77"/>
        <v>9776955047</v>
      </c>
      <c r="FC37" s="7">
        <f t="shared" si="78"/>
        <v>6.604604482016265</v>
      </c>
      <c r="FD37">
        <v>2004</v>
      </c>
    </row>
    <row r="38" spans="1:160" ht="18" thickBot="1">
      <c r="A38">
        <v>2005</v>
      </c>
      <c r="B38">
        <v>130892305</v>
      </c>
      <c r="C38">
        <v>126118968</v>
      </c>
      <c r="D38">
        <v>119868553</v>
      </c>
      <c r="E38">
        <v>124281174</v>
      </c>
      <c r="F38">
        <v>118368846</v>
      </c>
      <c r="G38">
        <v>117013905</v>
      </c>
      <c r="H38">
        <v>116701257</v>
      </c>
      <c r="I38">
        <v>121797304</v>
      </c>
      <c r="J38">
        <v>126084498</v>
      </c>
      <c r="K38">
        <v>125939365</v>
      </c>
      <c r="L38">
        <v>117912662</v>
      </c>
      <c r="M38">
        <v>116598799</v>
      </c>
      <c r="N38">
        <v>122225530</v>
      </c>
      <c r="O38">
        <v>124769960</v>
      </c>
      <c r="P38">
        <v>128145701</v>
      </c>
      <c r="Q38">
        <v>122941655</v>
      </c>
      <c r="R38">
        <v>113084894</v>
      </c>
      <c r="S38">
        <v>105318984</v>
      </c>
      <c r="T38">
        <v>93660311</v>
      </c>
      <c r="U38">
        <v>85675138</v>
      </c>
      <c r="V38">
        <v>82586078</v>
      </c>
      <c r="W38">
        <v>77352707</v>
      </c>
      <c r="X38">
        <v>74018828</v>
      </c>
      <c r="Y38">
        <v>75360372</v>
      </c>
      <c r="Z38">
        <v>74197896</v>
      </c>
      <c r="AA38">
        <v>73769677</v>
      </c>
      <c r="AB38">
        <v>73293793</v>
      </c>
      <c r="AC38">
        <v>69198742</v>
      </c>
      <c r="AD38">
        <v>64699702</v>
      </c>
      <c r="AE38">
        <v>61521860</v>
      </c>
      <c r="AF38">
        <v>61142369</v>
      </c>
      <c r="AG38">
        <v>62084046</v>
      </c>
      <c r="AH38">
        <v>63169967</v>
      </c>
      <c r="AI38">
        <v>61165244</v>
      </c>
      <c r="AJ38">
        <v>57345217</v>
      </c>
      <c r="AK38">
        <v>52934813</v>
      </c>
      <c r="AM38">
        <f>SUM($B38:B38)</f>
        <v>130892305</v>
      </c>
      <c r="AN38">
        <f>SUM($B38:C38)</f>
        <v>257011273</v>
      </c>
      <c r="AO38">
        <f>SUM($B38:D38)</f>
        <v>376879826</v>
      </c>
      <c r="AP38">
        <f>SUM($B38:E38)</f>
        <v>501161000</v>
      </c>
      <c r="AQ38">
        <f>SUM($B38:F38)</f>
        <v>619529846</v>
      </c>
      <c r="AR38">
        <f>SUM($B38:G38)</f>
        <v>736543751</v>
      </c>
      <c r="AS38">
        <f>SUM($B38:H38)</f>
        <v>853245008</v>
      </c>
      <c r="AT38">
        <f>SUM($B38:I38)</f>
        <v>975042312</v>
      </c>
      <c r="AU38">
        <f>SUM($B38:J38)</f>
        <v>1101126810</v>
      </c>
      <c r="AV38">
        <f>SUM($B38:K38)</f>
        <v>1227066175</v>
      </c>
      <c r="AW38">
        <f>SUM($B38:L38)</f>
        <v>1344978837</v>
      </c>
      <c r="AX38">
        <f>SUM($B38:M38)</f>
        <v>1461577636</v>
      </c>
      <c r="AY38">
        <f>SUM($B38:N38)</f>
        <v>1583803166</v>
      </c>
      <c r="AZ38">
        <f>SUM($B38:O38)</f>
        <v>1708573126</v>
      </c>
      <c r="BA38">
        <f>SUM($B38:P38)</f>
        <v>1836718827</v>
      </c>
      <c r="BB38">
        <f>SUM($B38:Q38)</f>
        <v>1959660482</v>
      </c>
      <c r="BC38">
        <f>SUM($B38:R38)</f>
        <v>2072745376</v>
      </c>
      <c r="BD38">
        <f>SUM($B38:S38)</f>
        <v>2178064360</v>
      </c>
      <c r="BE38">
        <f>SUM($B38:T38)</f>
        <v>2271724671</v>
      </c>
      <c r="BF38">
        <f>SUM($B38:U38)</f>
        <v>2357399809</v>
      </c>
      <c r="BG38">
        <f>SUM($B38:V38)</f>
        <v>2439985887</v>
      </c>
      <c r="BH38">
        <f>SUM($B38:W38)</f>
        <v>2517338594</v>
      </c>
      <c r="BI38">
        <f>SUM($B38:X38)</f>
        <v>2591357422</v>
      </c>
      <c r="BJ38">
        <f>SUM($B38:Y38)</f>
        <v>2666717794</v>
      </c>
      <c r="BK38">
        <f>SUM($B38:Z38)</f>
        <v>2740915690</v>
      </c>
      <c r="BL38">
        <f>SUM($B38:AA38)</f>
        <v>2814685367</v>
      </c>
      <c r="BM38">
        <f>SUM($B38:AB38)</f>
        <v>2887979160</v>
      </c>
      <c r="BN38">
        <f>SUM($B38:AC38)</f>
        <v>2957177902</v>
      </c>
      <c r="BO38">
        <f>SUM($B38:AD38)</f>
        <v>3021877604</v>
      </c>
      <c r="BP38">
        <f>SUM($B38:AE38)</f>
        <v>3083399464</v>
      </c>
      <c r="BQ38">
        <f>SUM($B38:AF38)</f>
        <v>3144541833</v>
      </c>
      <c r="BR38">
        <f>SUM($B38:AG38)</f>
        <v>3206625879</v>
      </c>
      <c r="BS38">
        <f>SUM($B38:AH38)</f>
        <v>3269795846</v>
      </c>
      <c r="BT38">
        <f>SUM($B38:AI38)</f>
        <v>3330961090</v>
      </c>
      <c r="BU38">
        <f>SUM($B38:AJ38)</f>
        <v>3388306307</v>
      </c>
      <c r="BV38">
        <f>SUM($B38:AK38)</f>
        <v>3441241120</v>
      </c>
      <c r="BX38" s="8">
        <v>1503832199</v>
      </c>
      <c r="BY38">
        <f t="shared" si="0"/>
        <v>-1372939894</v>
      </c>
      <c r="BZ38">
        <f t="shared" si="1"/>
        <v>-1246820926</v>
      </c>
      <c r="CA38">
        <f t="shared" si="2"/>
        <v>-1126952373</v>
      </c>
      <c r="CB38">
        <f t="shared" si="3"/>
        <v>-1002671199</v>
      </c>
      <c r="CC38">
        <f t="shared" si="4"/>
        <v>-884302353</v>
      </c>
      <c r="CD38">
        <f t="shared" si="5"/>
        <v>-767288448</v>
      </c>
      <c r="CE38">
        <f t="shared" si="6"/>
        <v>-650587191</v>
      </c>
      <c r="CF38">
        <f t="shared" si="7"/>
        <v>-528789887</v>
      </c>
      <c r="CG38">
        <f t="shared" si="8"/>
        <v>-402705389</v>
      </c>
      <c r="CH38">
        <f t="shared" si="9"/>
        <v>-276766024</v>
      </c>
      <c r="CI38">
        <f t="shared" si="10"/>
        <v>-158853362</v>
      </c>
      <c r="CJ38">
        <f t="shared" si="11"/>
        <v>-42254563</v>
      </c>
      <c r="CK38">
        <f t="shared" si="12"/>
        <v>79970967</v>
      </c>
      <c r="CL38">
        <f t="shared" si="13"/>
        <v>204740927</v>
      </c>
      <c r="CM38">
        <f t="shared" si="14"/>
        <v>332886628</v>
      </c>
      <c r="CN38">
        <f t="shared" si="15"/>
        <v>455828283</v>
      </c>
      <c r="CO38">
        <f t="shared" si="16"/>
        <v>568913177</v>
      </c>
      <c r="CP38">
        <f t="shared" si="17"/>
        <v>674232161</v>
      </c>
      <c r="CQ38">
        <f t="shared" si="18"/>
        <v>767892472</v>
      </c>
      <c r="CR38">
        <f t="shared" si="19"/>
        <v>853567610</v>
      </c>
      <c r="CS38">
        <f t="shared" si="20"/>
        <v>936153688</v>
      </c>
      <c r="CT38">
        <f t="shared" si="21"/>
        <v>1013506395</v>
      </c>
      <c r="CU38">
        <f t="shared" si="22"/>
        <v>1087525223</v>
      </c>
      <c r="CV38">
        <f t="shared" si="23"/>
        <v>1162885595</v>
      </c>
      <c r="CW38">
        <f t="shared" si="24"/>
        <v>1237083491</v>
      </c>
      <c r="CX38">
        <f t="shared" si="25"/>
        <v>1310853168</v>
      </c>
      <c r="CY38">
        <f t="shared" si="26"/>
        <v>1384146961</v>
      </c>
      <c r="CZ38">
        <f t="shared" si="27"/>
        <v>1453345703</v>
      </c>
      <c r="DA38">
        <f t="shared" si="28"/>
        <v>1518045405</v>
      </c>
      <c r="DB38">
        <f t="shared" si="29"/>
        <v>1579567265</v>
      </c>
      <c r="DC38">
        <f t="shared" si="30"/>
        <v>1640709634</v>
      </c>
      <c r="DD38">
        <f t="shared" si="31"/>
        <v>1702793680</v>
      </c>
      <c r="DE38">
        <f t="shared" si="32"/>
        <v>1765963647</v>
      </c>
      <c r="DF38">
        <f t="shared" si="33"/>
        <v>1827128891</v>
      </c>
      <c r="DG38">
        <f t="shared" si="34"/>
        <v>1884474108</v>
      </c>
      <c r="DH38">
        <f t="shared" si="35"/>
        <v>1937408921</v>
      </c>
      <c r="DJ38">
        <f t="shared" si="36"/>
        <v>12</v>
      </c>
      <c r="DK38">
        <f ca="1" t="shared" si="73"/>
        <v>1583803166</v>
      </c>
      <c r="DL38">
        <f t="shared" si="74"/>
        <v>79970967</v>
      </c>
      <c r="DM38">
        <f ca="1" t="shared" si="75"/>
        <v>122225530</v>
      </c>
      <c r="DN38">
        <f t="shared" si="76"/>
        <v>42254563</v>
      </c>
      <c r="DP38">
        <f t="shared" si="37"/>
        <v>130892305</v>
      </c>
      <c r="DQ38">
        <f t="shared" si="38"/>
        <v>252237936</v>
      </c>
      <c r="DR38">
        <f t="shared" si="39"/>
        <v>359605659</v>
      </c>
      <c r="DS38">
        <f t="shared" si="40"/>
        <v>497124696</v>
      </c>
      <c r="DT38">
        <f t="shared" si="41"/>
        <v>591844230</v>
      </c>
      <c r="DU38">
        <f t="shared" si="42"/>
        <v>702083430</v>
      </c>
      <c r="DV38">
        <f t="shared" si="43"/>
        <v>816908799</v>
      </c>
      <c r="DW38">
        <f t="shared" si="44"/>
        <v>974378432</v>
      </c>
      <c r="DX38">
        <f t="shared" si="45"/>
        <v>1134760482</v>
      </c>
      <c r="DY38">
        <f t="shared" si="46"/>
        <v>1259393650</v>
      </c>
      <c r="DZ38">
        <f t="shared" si="47"/>
        <v>1297039282</v>
      </c>
      <c r="EA38">
        <f t="shared" si="48"/>
        <v>1399185588</v>
      </c>
      <c r="EB38">
        <f t="shared" si="49"/>
        <v>1588931890</v>
      </c>
      <c r="EC38">
        <f t="shared" si="50"/>
        <v>1746779440</v>
      </c>
      <c r="ED38">
        <f t="shared" si="51"/>
        <v>1922185515</v>
      </c>
      <c r="EE38">
        <f t="shared" si="52"/>
        <v>1967066480</v>
      </c>
      <c r="EF38">
        <f t="shared" si="53"/>
        <v>1922443198</v>
      </c>
      <c r="EG38">
        <f t="shared" si="54"/>
        <v>1895741712</v>
      </c>
      <c r="EH38">
        <f t="shared" si="55"/>
        <v>1779545909</v>
      </c>
      <c r="EI38">
        <f t="shared" si="56"/>
        <v>1713502760</v>
      </c>
      <c r="EJ38">
        <f t="shared" si="57"/>
        <v>1734307638</v>
      </c>
      <c r="EK38">
        <f t="shared" si="58"/>
        <v>1701759554</v>
      </c>
      <c r="EL38">
        <f t="shared" si="59"/>
        <v>1702433044</v>
      </c>
      <c r="EM38">
        <f t="shared" si="60"/>
        <v>1808648928</v>
      </c>
      <c r="EN38">
        <f t="shared" si="61"/>
        <v>1854947400</v>
      </c>
      <c r="EO38">
        <f t="shared" si="62"/>
        <v>1918011602</v>
      </c>
      <c r="EP38">
        <f t="shared" si="63"/>
        <v>1978932411</v>
      </c>
      <c r="EQ38">
        <f t="shared" si="64"/>
        <v>1937564776</v>
      </c>
      <c r="ER38">
        <f t="shared" si="65"/>
        <v>1876291358</v>
      </c>
      <c r="ES38">
        <f t="shared" si="66"/>
        <v>1845655800</v>
      </c>
      <c r="ET38">
        <f t="shared" si="67"/>
        <v>1895413439</v>
      </c>
      <c r="EU38">
        <f t="shared" si="68"/>
        <v>1986689472</v>
      </c>
      <c r="EV38">
        <f t="shared" si="69"/>
        <v>2084608911</v>
      </c>
      <c r="EW38">
        <f t="shared" si="70"/>
        <v>2079618296</v>
      </c>
      <c r="EX38">
        <f t="shared" si="71"/>
        <v>2007082595</v>
      </c>
      <c r="EY38">
        <f t="shared" si="72"/>
        <v>1905653268</v>
      </c>
      <c r="FA38">
        <f ca="1">SUM(DP38:OFFSET(DO38,0,DJ38,1,1))</f>
        <v>9415454489</v>
      </c>
      <c r="FB38">
        <f t="shared" si="77"/>
        <v>9964763808</v>
      </c>
      <c r="FC38" s="8">
        <f t="shared" si="78"/>
        <v>6.626247140223655</v>
      </c>
      <c r="FD38">
        <v>2005</v>
      </c>
    </row>
    <row r="39" spans="3:37" ht="16.5">
      <c r="C39">
        <v>130892305</v>
      </c>
      <c r="D39">
        <v>126118968</v>
      </c>
      <c r="E39">
        <v>119868553</v>
      </c>
      <c r="F39">
        <v>124281174</v>
      </c>
      <c r="G39">
        <v>118368846</v>
      </c>
      <c r="H39">
        <v>117013905</v>
      </c>
      <c r="I39">
        <v>116701257</v>
      </c>
      <c r="J39">
        <v>121797304</v>
      </c>
      <c r="K39">
        <v>126084498</v>
      </c>
      <c r="L39">
        <v>125939365</v>
      </c>
      <c r="M39">
        <v>117912662</v>
      </c>
      <c r="N39">
        <v>116598799</v>
      </c>
      <c r="O39">
        <v>122225530</v>
      </c>
      <c r="P39">
        <v>124769960</v>
      </c>
      <c r="Q39">
        <v>128145701</v>
      </c>
      <c r="R39">
        <v>122941655</v>
      </c>
      <c r="S39">
        <v>113084894</v>
      </c>
      <c r="T39">
        <v>105318984</v>
      </c>
      <c r="U39">
        <v>93660311</v>
      </c>
      <c r="V39">
        <v>85675138</v>
      </c>
      <c r="W39">
        <v>82586078</v>
      </c>
      <c r="X39">
        <v>77352707</v>
      </c>
      <c r="Y39">
        <v>74018828</v>
      </c>
      <c r="Z39">
        <v>75360372</v>
      </c>
      <c r="AA39">
        <v>74197896</v>
      </c>
      <c r="AB39">
        <v>73769677</v>
      </c>
      <c r="AC39">
        <v>73293793</v>
      </c>
      <c r="AD39">
        <v>69198742</v>
      </c>
      <c r="AE39">
        <v>64699702</v>
      </c>
      <c r="AF39">
        <v>61521860</v>
      </c>
      <c r="AG39">
        <v>61142369</v>
      </c>
      <c r="AH39">
        <v>62084046</v>
      </c>
      <c r="AI39">
        <v>63169967</v>
      </c>
      <c r="AJ39">
        <v>61165244</v>
      </c>
      <c r="AK39">
        <v>57345217</v>
      </c>
    </row>
    <row r="40" spans="4:37" ht="16.5">
      <c r="D40">
        <v>130892305</v>
      </c>
      <c r="E40">
        <v>126118968</v>
      </c>
      <c r="F40">
        <v>119868553</v>
      </c>
      <c r="G40">
        <v>124281174</v>
      </c>
      <c r="H40">
        <v>118368846</v>
      </c>
      <c r="I40">
        <v>117013905</v>
      </c>
      <c r="J40">
        <v>116701257</v>
      </c>
      <c r="K40">
        <v>121797304</v>
      </c>
      <c r="L40">
        <v>126084498</v>
      </c>
      <c r="M40">
        <v>125939365</v>
      </c>
      <c r="N40">
        <v>117912662</v>
      </c>
      <c r="O40">
        <v>116598799</v>
      </c>
      <c r="P40">
        <v>122225530</v>
      </c>
      <c r="Q40">
        <v>124769960</v>
      </c>
      <c r="R40">
        <v>128145701</v>
      </c>
      <c r="S40">
        <v>122941655</v>
      </c>
      <c r="T40">
        <v>113084894</v>
      </c>
      <c r="U40">
        <v>105318984</v>
      </c>
      <c r="V40">
        <v>93660311</v>
      </c>
      <c r="W40">
        <v>85675138</v>
      </c>
      <c r="X40">
        <v>82586078</v>
      </c>
      <c r="Y40">
        <v>77352707</v>
      </c>
      <c r="Z40">
        <v>74018828</v>
      </c>
      <c r="AA40">
        <v>75360372</v>
      </c>
      <c r="AB40">
        <v>74197896</v>
      </c>
      <c r="AC40">
        <v>73769677</v>
      </c>
      <c r="AD40">
        <v>73293793</v>
      </c>
      <c r="AE40">
        <v>69198742</v>
      </c>
      <c r="AF40">
        <v>64699702</v>
      </c>
      <c r="AG40">
        <v>61521860</v>
      </c>
      <c r="AH40">
        <v>61142369</v>
      </c>
      <c r="AI40">
        <v>62084046</v>
      </c>
      <c r="AJ40">
        <v>63169967</v>
      </c>
      <c r="AK40">
        <v>61165244</v>
      </c>
    </row>
    <row r="41" spans="5:37" ht="16.5">
      <c r="E41">
        <v>130892305</v>
      </c>
      <c r="F41">
        <v>126118968</v>
      </c>
      <c r="G41">
        <v>119868553</v>
      </c>
      <c r="H41">
        <v>124281174</v>
      </c>
      <c r="I41">
        <v>118368846</v>
      </c>
      <c r="J41">
        <v>117013905</v>
      </c>
      <c r="K41">
        <v>116701257</v>
      </c>
      <c r="L41">
        <v>121797304</v>
      </c>
      <c r="M41">
        <v>126084498</v>
      </c>
      <c r="N41">
        <v>125939365</v>
      </c>
      <c r="O41">
        <v>117912662</v>
      </c>
      <c r="P41">
        <v>116598799</v>
      </c>
      <c r="Q41">
        <v>122225530</v>
      </c>
      <c r="R41">
        <v>124769960</v>
      </c>
      <c r="S41">
        <v>128145701</v>
      </c>
      <c r="T41">
        <v>122941655</v>
      </c>
      <c r="U41">
        <v>113084894</v>
      </c>
      <c r="V41">
        <v>105318984</v>
      </c>
      <c r="W41">
        <v>93660311</v>
      </c>
      <c r="X41">
        <v>85675138</v>
      </c>
      <c r="Y41">
        <v>82586078</v>
      </c>
      <c r="Z41">
        <v>77352707</v>
      </c>
      <c r="AA41">
        <v>74018828</v>
      </c>
      <c r="AB41">
        <v>75360372</v>
      </c>
      <c r="AC41">
        <v>74197896</v>
      </c>
      <c r="AD41">
        <v>73769677</v>
      </c>
      <c r="AE41">
        <v>73293793</v>
      </c>
      <c r="AF41">
        <v>69198742</v>
      </c>
      <c r="AG41">
        <v>64699702</v>
      </c>
      <c r="AH41">
        <v>61521860</v>
      </c>
      <c r="AI41">
        <v>61142369</v>
      </c>
      <c r="AJ41">
        <v>62084046</v>
      </c>
      <c r="AK41">
        <v>63169967</v>
      </c>
    </row>
    <row r="42" spans="6:37" ht="16.5">
      <c r="F42">
        <v>130892305</v>
      </c>
      <c r="G42">
        <v>126118968</v>
      </c>
      <c r="H42">
        <v>119868553</v>
      </c>
      <c r="I42">
        <v>124281174</v>
      </c>
      <c r="J42">
        <v>118368846</v>
      </c>
      <c r="K42">
        <v>117013905</v>
      </c>
      <c r="L42">
        <v>116701257</v>
      </c>
      <c r="M42">
        <v>121797304</v>
      </c>
      <c r="N42">
        <v>126084498</v>
      </c>
      <c r="O42">
        <v>125939365</v>
      </c>
      <c r="P42">
        <v>117912662</v>
      </c>
      <c r="Q42">
        <v>116598799</v>
      </c>
      <c r="R42">
        <v>122225530</v>
      </c>
      <c r="S42">
        <v>124769960</v>
      </c>
      <c r="T42">
        <v>128145701</v>
      </c>
      <c r="U42">
        <v>122941655</v>
      </c>
      <c r="V42">
        <v>113084894</v>
      </c>
      <c r="W42">
        <v>105318984</v>
      </c>
      <c r="X42">
        <v>93660311</v>
      </c>
      <c r="Y42">
        <v>85675138</v>
      </c>
      <c r="Z42">
        <v>82586078</v>
      </c>
      <c r="AA42">
        <v>77352707</v>
      </c>
      <c r="AB42">
        <v>74018828</v>
      </c>
      <c r="AC42">
        <v>75360372</v>
      </c>
      <c r="AD42">
        <v>74197896</v>
      </c>
      <c r="AE42">
        <v>73769677</v>
      </c>
      <c r="AF42">
        <v>73293793</v>
      </c>
      <c r="AG42">
        <v>69198742</v>
      </c>
      <c r="AH42">
        <v>64699702</v>
      </c>
      <c r="AI42">
        <v>61521860</v>
      </c>
      <c r="AJ42">
        <v>61142369</v>
      </c>
      <c r="AK42">
        <v>62084046</v>
      </c>
    </row>
    <row r="43" spans="7:37" ht="16.5">
      <c r="G43">
        <v>130892305</v>
      </c>
      <c r="H43">
        <v>126118968</v>
      </c>
      <c r="I43">
        <v>119868553</v>
      </c>
      <c r="J43">
        <v>124281174</v>
      </c>
      <c r="K43">
        <v>118368846</v>
      </c>
      <c r="L43">
        <v>117013905</v>
      </c>
      <c r="M43">
        <v>116701257</v>
      </c>
      <c r="N43">
        <v>121797304</v>
      </c>
      <c r="O43">
        <v>126084498</v>
      </c>
      <c r="P43">
        <v>125939365</v>
      </c>
      <c r="Q43">
        <v>117912662</v>
      </c>
      <c r="R43">
        <v>116598799</v>
      </c>
      <c r="S43">
        <v>122225530</v>
      </c>
      <c r="T43">
        <v>124769960</v>
      </c>
      <c r="U43">
        <v>128145701</v>
      </c>
      <c r="V43">
        <v>122941655</v>
      </c>
      <c r="W43">
        <v>113084894</v>
      </c>
      <c r="X43">
        <v>105318984</v>
      </c>
      <c r="Y43">
        <v>93660311</v>
      </c>
      <c r="Z43">
        <v>85675138</v>
      </c>
      <c r="AA43">
        <v>82586078</v>
      </c>
      <c r="AB43">
        <v>77352707</v>
      </c>
      <c r="AC43">
        <v>74018828</v>
      </c>
      <c r="AD43">
        <v>75360372</v>
      </c>
      <c r="AE43">
        <v>74197896</v>
      </c>
      <c r="AF43">
        <v>73769677</v>
      </c>
      <c r="AG43">
        <v>73293793</v>
      </c>
      <c r="AH43">
        <v>69198742</v>
      </c>
      <c r="AI43">
        <v>64699702</v>
      </c>
      <c r="AJ43">
        <v>61521860</v>
      </c>
      <c r="AK43">
        <v>61142369</v>
      </c>
    </row>
    <row r="44" spans="8:37" ht="16.5">
      <c r="H44">
        <v>130892305</v>
      </c>
      <c r="I44">
        <v>126118968</v>
      </c>
      <c r="J44">
        <v>119868553</v>
      </c>
      <c r="K44">
        <v>124281174</v>
      </c>
      <c r="L44">
        <v>118368846</v>
      </c>
      <c r="M44">
        <v>117013905</v>
      </c>
      <c r="N44">
        <v>116701257</v>
      </c>
      <c r="O44">
        <v>121797304</v>
      </c>
      <c r="P44">
        <v>126084498</v>
      </c>
      <c r="Q44">
        <v>125939365</v>
      </c>
      <c r="R44">
        <v>117912662</v>
      </c>
      <c r="S44">
        <v>116598799</v>
      </c>
      <c r="T44">
        <v>122225530</v>
      </c>
      <c r="U44">
        <v>124769960</v>
      </c>
      <c r="V44">
        <v>128145701</v>
      </c>
      <c r="W44">
        <v>122941655</v>
      </c>
      <c r="X44">
        <v>113084894</v>
      </c>
      <c r="Y44">
        <v>105318984</v>
      </c>
      <c r="Z44">
        <v>93660311</v>
      </c>
      <c r="AA44">
        <v>85675138</v>
      </c>
      <c r="AB44">
        <v>82586078</v>
      </c>
      <c r="AC44">
        <v>77352707</v>
      </c>
      <c r="AD44">
        <v>74018828</v>
      </c>
      <c r="AE44">
        <v>75360372</v>
      </c>
      <c r="AF44">
        <v>74197896</v>
      </c>
      <c r="AG44">
        <v>73769677</v>
      </c>
      <c r="AH44">
        <v>73293793</v>
      </c>
      <c r="AI44">
        <v>69198742</v>
      </c>
      <c r="AJ44">
        <v>64699702</v>
      </c>
      <c r="AK44">
        <v>61521860</v>
      </c>
    </row>
    <row r="45" spans="9:37" ht="16.5">
      <c r="I45">
        <v>130892305</v>
      </c>
      <c r="J45">
        <v>126118968</v>
      </c>
      <c r="K45">
        <v>119868553</v>
      </c>
      <c r="L45">
        <v>124281174</v>
      </c>
      <c r="M45">
        <v>118368846</v>
      </c>
      <c r="N45">
        <v>117013905</v>
      </c>
      <c r="O45">
        <v>116701257</v>
      </c>
      <c r="P45">
        <v>121797304</v>
      </c>
      <c r="Q45">
        <v>126084498</v>
      </c>
      <c r="R45">
        <v>125939365</v>
      </c>
      <c r="S45">
        <v>117912662</v>
      </c>
      <c r="T45">
        <v>116598799</v>
      </c>
      <c r="U45">
        <v>122225530</v>
      </c>
      <c r="V45">
        <v>124769960</v>
      </c>
      <c r="W45">
        <v>128145701</v>
      </c>
      <c r="X45">
        <v>122941655</v>
      </c>
      <c r="Y45">
        <v>113084894</v>
      </c>
      <c r="Z45">
        <v>105318984</v>
      </c>
      <c r="AA45">
        <v>93660311</v>
      </c>
      <c r="AB45">
        <v>85675138</v>
      </c>
      <c r="AC45">
        <v>82586078</v>
      </c>
      <c r="AD45">
        <v>77352707</v>
      </c>
      <c r="AE45">
        <v>74018828</v>
      </c>
      <c r="AF45">
        <v>75360372</v>
      </c>
      <c r="AG45">
        <v>74197896</v>
      </c>
      <c r="AH45">
        <v>73769677</v>
      </c>
      <c r="AI45">
        <v>73293793</v>
      </c>
      <c r="AJ45">
        <v>69198742</v>
      </c>
      <c r="AK45">
        <v>64699702</v>
      </c>
    </row>
    <row r="46" spans="10:37" ht="16.5">
      <c r="J46">
        <v>130892305</v>
      </c>
      <c r="K46">
        <v>126118968</v>
      </c>
      <c r="L46">
        <v>119868553</v>
      </c>
      <c r="M46">
        <v>124281174</v>
      </c>
      <c r="N46">
        <v>118368846</v>
      </c>
      <c r="O46">
        <v>117013905</v>
      </c>
      <c r="P46">
        <v>116701257</v>
      </c>
      <c r="Q46">
        <v>121797304</v>
      </c>
      <c r="R46">
        <v>126084498</v>
      </c>
      <c r="S46">
        <v>125939365</v>
      </c>
      <c r="T46">
        <v>117912662</v>
      </c>
      <c r="U46">
        <v>116598799</v>
      </c>
      <c r="V46">
        <v>122225530</v>
      </c>
      <c r="W46">
        <v>124769960</v>
      </c>
      <c r="X46">
        <v>128145701</v>
      </c>
      <c r="Y46">
        <v>122941655</v>
      </c>
      <c r="Z46">
        <v>113084894</v>
      </c>
      <c r="AA46">
        <v>105318984</v>
      </c>
      <c r="AB46">
        <v>93660311</v>
      </c>
      <c r="AC46">
        <v>85675138</v>
      </c>
      <c r="AD46">
        <v>82586078</v>
      </c>
      <c r="AE46">
        <v>77352707</v>
      </c>
      <c r="AF46">
        <v>74018828</v>
      </c>
      <c r="AG46">
        <v>75360372</v>
      </c>
      <c r="AH46">
        <v>74197896</v>
      </c>
      <c r="AI46">
        <v>73769677</v>
      </c>
      <c r="AJ46">
        <v>73293793</v>
      </c>
      <c r="AK46">
        <v>69198742</v>
      </c>
    </row>
    <row r="47" spans="11:37" ht="16.5">
      <c r="K47">
        <v>130892305</v>
      </c>
      <c r="L47">
        <v>126118968</v>
      </c>
      <c r="M47">
        <v>119868553</v>
      </c>
      <c r="N47">
        <v>124281174</v>
      </c>
      <c r="O47">
        <v>118368846</v>
      </c>
      <c r="P47">
        <v>117013905</v>
      </c>
      <c r="Q47">
        <v>116701257</v>
      </c>
      <c r="R47">
        <v>121797304</v>
      </c>
      <c r="S47">
        <v>126084498</v>
      </c>
      <c r="T47">
        <v>125939365</v>
      </c>
      <c r="U47">
        <v>117912662</v>
      </c>
      <c r="V47">
        <v>116598799</v>
      </c>
      <c r="W47">
        <v>122225530</v>
      </c>
      <c r="X47">
        <v>124769960</v>
      </c>
      <c r="Y47">
        <v>128145701</v>
      </c>
      <c r="Z47">
        <v>122941655</v>
      </c>
      <c r="AA47">
        <v>113084894</v>
      </c>
      <c r="AB47">
        <v>105318984</v>
      </c>
      <c r="AC47">
        <v>93660311</v>
      </c>
      <c r="AD47">
        <v>85675138</v>
      </c>
      <c r="AE47">
        <v>82586078</v>
      </c>
      <c r="AF47">
        <v>77352707</v>
      </c>
      <c r="AG47">
        <v>74018828</v>
      </c>
      <c r="AH47">
        <v>75360372</v>
      </c>
      <c r="AI47">
        <v>74197896</v>
      </c>
      <c r="AJ47">
        <v>73769677</v>
      </c>
      <c r="AK47">
        <v>73293793</v>
      </c>
    </row>
    <row r="48" spans="12:37" ht="16.5">
      <c r="L48">
        <v>130892305</v>
      </c>
      <c r="M48">
        <v>126118968</v>
      </c>
      <c r="N48">
        <v>119868553</v>
      </c>
      <c r="O48">
        <v>124281174</v>
      </c>
      <c r="P48">
        <v>118368846</v>
      </c>
      <c r="Q48">
        <v>117013905</v>
      </c>
      <c r="R48">
        <v>116701257</v>
      </c>
      <c r="S48">
        <v>121797304</v>
      </c>
      <c r="T48">
        <v>126084498</v>
      </c>
      <c r="U48">
        <v>125939365</v>
      </c>
      <c r="V48">
        <v>117912662</v>
      </c>
      <c r="W48">
        <v>116598799</v>
      </c>
      <c r="X48">
        <v>122225530</v>
      </c>
      <c r="Y48">
        <v>124769960</v>
      </c>
      <c r="Z48">
        <v>128145701</v>
      </c>
      <c r="AA48">
        <v>122941655</v>
      </c>
      <c r="AB48">
        <v>113084894</v>
      </c>
      <c r="AC48">
        <v>105318984</v>
      </c>
      <c r="AD48">
        <v>93660311</v>
      </c>
      <c r="AE48">
        <v>85675138</v>
      </c>
      <c r="AF48">
        <v>82586078</v>
      </c>
      <c r="AG48">
        <v>77352707</v>
      </c>
      <c r="AH48">
        <v>74018828</v>
      </c>
      <c r="AI48">
        <v>75360372</v>
      </c>
      <c r="AJ48">
        <v>74197896</v>
      </c>
      <c r="AK48">
        <v>73769677</v>
      </c>
    </row>
    <row r="49" spans="13:37" ht="16.5">
      <c r="M49">
        <v>130892305</v>
      </c>
      <c r="N49">
        <v>126118968</v>
      </c>
      <c r="O49">
        <v>119868553</v>
      </c>
      <c r="P49">
        <v>124281174</v>
      </c>
      <c r="Q49">
        <v>118368846</v>
      </c>
      <c r="R49">
        <v>117013905</v>
      </c>
      <c r="S49">
        <v>116701257</v>
      </c>
      <c r="T49">
        <v>121797304</v>
      </c>
      <c r="U49">
        <v>126084498</v>
      </c>
      <c r="V49">
        <v>125939365</v>
      </c>
      <c r="W49">
        <v>117912662</v>
      </c>
      <c r="X49">
        <v>116598799</v>
      </c>
      <c r="Y49">
        <v>122225530</v>
      </c>
      <c r="Z49">
        <v>124769960</v>
      </c>
      <c r="AA49">
        <v>128145701</v>
      </c>
      <c r="AB49">
        <v>122941655</v>
      </c>
      <c r="AC49">
        <v>113084894</v>
      </c>
      <c r="AD49">
        <v>105318984</v>
      </c>
      <c r="AE49">
        <v>93660311</v>
      </c>
      <c r="AF49">
        <v>85675138</v>
      </c>
      <c r="AG49">
        <v>82586078</v>
      </c>
      <c r="AH49">
        <v>77352707</v>
      </c>
      <c r="AI49">
        <v>74018828</v>
      </c>
      <c r="AJ49">
        <v>75360372</v>
      </c>
      <c r="AK49">
        <v>74197896</v>
      </c>
    </row>
    <row r="50" spans="14:37" ht="16.5">
      <c r="N50">
        <v>130892305</v>
      </c>
      <c r="O50">
        <v>126118968</v>
      </c>
      <c r="P50">
        <v>119868553</v>
      </c>
      <c r="Q50">
        <v>124281174</v>
      </c>
      <c r="R50">
        <v>118368846</v>
      </c>
      <c r="S50">
        <v>117013905</v>
      </c>
      <c r="T50">
        <v>116701257</v>
      </c>
      <c r="U50">
        <v>121797304</v>
      </c>
      <c r="V50">
        <v>126084498</v>
      </c>
      <c r="W50">
        <v>125939365</v>
      </c>
      <c r="X50">
        <v>117912662</v>
      </c>
      <c r="Y50">
        <v>116598799</v>
      </c>
      <c r="Z50">
        <v>122225530</v>
      </c>
      <c r="AA50">
        <v>124769960</v>
      </c>
      <c r="AB50">
        <v>128145701</v>
      </c>
      <c r="AC50">
        <v>122941655</v>
      </c>
      <c r="AD50">
        <v>113084894</v>
      </c>
      <c r="AE50">
        <v>105318984</v>
      </c>
      <c r="AF50">
        <v>93660311</v>
      </c>
      <c r="AG50">
        <v>85675138</v>
      </c>
      <c r="AH50">
        <v>82586078</v>
      </c>
      <c r="AI50">
        <v>77352707</v>
      </c>
      <c r="AJ50">
        <v>74018828</v>
      </c>
      <c r="AK50">
        <v>75360372</v>
      </c>
    </row>
    <row r="51" spans="15:37" ht="16.5">
      <c r="O51">
        <v>130892305</v>
      </c>
      <c r="P51">
        <v>126118968</v>
      </c>
      <c r="Q51">
        <v>119868553</v>
      </c>
      <c r="R51">
        <v>124281174</v>
      </c>
      <c r="S51">
        <v>118368846</v>
      </c>
      <c r="T51">
        <v>117013905</v>
      </c>
      <c r="U51">
        <v>116701257</v>
      </c>
      <c r="V51">
        <v>121797304</v>
      </c>
      <c r="W51">
        <v>126084498</v>
      </c>
      <c r="X51">
        <v>125939365</v>
      </c>
      <c r="Y51">
        <v>117912662</v>
      </c>
      <c r="Z51">
        <v>116598799</v>
      </c>
      <c r="AA51">
        <v>122225530</v>
      </c>
      <c r="AB51">
        <v>124769960</v>
      </c>
      <c r="AC51">
        <v>128145701</v>
      </c>
      <c r="AD51">
        <v>122941655</v>
      </c>
      <c r="AE51">
        <v>113084894</v>
      </c>
      <c r="AF51">
        <v>105318984</v>
      </c>
      <c r="AG51">
        <v>93660311</v>
      </c>
      <c r="AH51">
        <v>85675138</v>
      </c>
      <c r="AI51">
        <v>82586078</v>
      </c>
      <c r="AJ51">
        <v>77352707</v>
      </c>
      <c r="AK51">
        <v>74018828</v>
      </c>
    </row>
    <row r="52" spans="16:37" ht="16.5">
      <c r="P52">
        <v>130892305</v>
      </c>
      <c r="Q52">
        <v>126118968</v>
      </c>
      <c r="R52">
        <v>119868553</v>
      </c>
      <c r="S52">
        <v>124281174</v>
      </c>
      <c r="T52">
        <v>118368846</v>
      </c>
      <c r="U52">
        <v>117013905</v>
      </c>
      <c r="V52">
        <v>116701257</v>
      </c>
      <c r="W52">
        <v>121797304</v>
      </c>
      <c r="X52">
        <v>126084498</v>
      </c>
      <c r="Y52">
        <v>125939365</v>
      </c>
      <c r="Z52">
        <v>117912662</v>
      </c>
      <c r="AA52">
        <v>116598799</v>
      </c>
      <c r="AB52">
        <v>122225530</v>
      </c>
      <c r="AC52">
        <v>124769960</v>
      </c>
      <c r="AD52">
        <v>128145701</v>
      </c>
      <c r="AE52">
        <v>122941655</v>
      </c>
      <c r="AF52">
        <v>113084894</v>
      </c>
      <c r="AG52">
        <v>105318984</v>
      </c>
      <c r="AH52">
        <v>93660311</v>
      </c>
      <c r="AI52">
        <v>85675138</v>
      </c>
      <c r="AJ52">
        <v>82586078</v>
      </c>
      <c r="AK52">
        <v>77352707</v>
      </c>
    </row>
    <row r="53" spans="17:37" ht="16.5">
      <c r="Q53">
        <v>130892305</v>
      </c>
      <c r="R53">
        <v>126118968</v>
      </c>
      <c r="S53">
        <v>119868553</v>
      </c>
      <c r="T53">
        <v>124281174</v>
      </c>
      <c r="U53">
        <v>118368846</v>
      </c>
      <c r="V53">
        <v>117013905</v>
      </c>
      <c r="W53">
        <v>116701257</v>
      </c>
      <c r="X53">
        <v>121797304</v>
      </c>
      <c r="Y53">
        <v>126084498</v>
      </c>
      <c r="Z53">
        <v>125939365</v>
      </c>
      <c r="AA53">
        <v>117912662</v>
      </c>
      <c r="AB53">
        <v>116598799</v>
      </c>
      <c r="AC53">
        <v>122225530</v>
      </c>
      <c r="AD53">
        <v>124769960</v>
      </c>
      <c r="AE53">
        <v>128145701</v>
      </c>
      <c r="AF53">
        <v>122941655</v>
      </c>
      <c r="AG53">
        <v>113084894</v>
      </c>
      <c r="AH53">
        <v>105318984</v>
      </c>
      <c r="AI53">
        <v>93660311</v>
      </c>
      <c r="AJ53">
        <v>85675138</v>
      </c>
      <c r="AK53">
        <v>82586078</v>
      </c>
    </row>
    <row r="54" spans="18:37" ht="16.5">
      <c r="R54">
        <v>130892305</v>
      </c>
      <c r="S54">
        <v>126118968</v>
      </c>
      <c r="T54">
        <v>119868553</v>
      </c>
      <c r="U54">
        <v>124281174</v>
      </c>
      <c r="V54">
        <v>118368846</v>
      </c>
      <c r="W54">
        <v>117013905</v>
      </c>
      <c r="X54">
        <v>116701257</v>
      </c>
      <c r="Y54">
        <v>121797304</v>
      </c>
      <c r="Z54">
        <v>126084498</v>
      </c>
      <c r="AA54">
        <v>125939365</v>
      </c>
      <c r="AB54">
        <v>117912662</v>
      </c>
      <c r="AC54">
        <v>116598799</v>
      </c>
      <c r="AD54">
        <v>122225530</v>
      </c>
      <c r="AE54">
        <v>124769960</v>
      </c>
      <c r="AF54">
        <v>128145701</v>
      </c>
      <c r="AG54">
        <v>122941655</v>
      </c>
      <c r="AH54">
        <v>113084894</v>
      </c>
      <c r="AI54">
        <v>105318984</v>
      </c>
      <c r="AJ54">
        <v>93660311</v>
      </c>
      <c r="AK54">
        <v>85675138</v>
      </c>
    </row>
    <row r="55" spans="19:37" ht="16.5">
      <c r="S55">
        <v>130892305</v>
      </c>
      <c r="T55">
        <v>126118968</v>
      </c>
      <c r="U55">
        <v>119868553</v>
      </c>
      <c r="V55">
        <v>124281174</v>
      </c>
      <c r="W55">
        <v>118368846</v>
      </c>
      <c r="X55">
        <v>117013905</v>
      </c>
      <c r="Y55">
        <v>116701257</v>
      </c>
      <c r="Z55">
        <v>121797304</v>
      </c>
      <c r="AA55">
        <v>126084498</v>
      </c>
      <c r="AB55">
        <v>125939365</v>
      </c>
      <c r="AC55">
        <v>117912662</v>
      </c>
      <c r="AD55">
        <v>116598799</v>
      </c>
      <c r="AE55">
        <v>122225530</v>
      </c>
      <c r="AF55">
        <v>124769960</v>
      </c>
      <c r="AG55">
        <v>128145701</v>
      </c>
      <c r="AH55">
        <v>122941655</v>
      </c>
      <c r="AI55">
        <v>113084894</v>
      </c>
      <c r="AJ55">
        <v>105318984</v>
      </c>
      <c r="AK55">
        <v>93660311</v>
      </c>
    </row>
    <row r="56" spans="20:37" ht="16.5">
      <c r="T56">
        <v>130892305</v>
      </c>
      <c r="U56">
        <v>126118968</v>
      </c>
      <c r="V56">
        <v>119868553</v>
      </c>
      <c r="W56">
        <v>124281174</v>
      </c>
      <c r="X56">
        <v>118368846</v>
      </c>
      <c r="Y56">
        <v>117013905</v>
      </c>
      <c r="Z56">
        <v>116701257</v>
      </c>
      <c r="AA56">
        <v>121797304</v>
      </c>
      <c r="AB56">
        <v>126084498</v>
      </c>
      <c r="AC56">
        <v>125939365</v>
      </c>
      <c r="AD56">
        <v>117912662</v>
      </c>
      <c r="AE56">
        <v>116598799</v>
      </c>
      <c r="AF56">
        <v>122225530</v>
      </c>
      <c r="AG56">
        <v>124769960</v>
      </c>
      <c r="AH56">
        <v>128145701</v>
      </c>
      <c r="AI56">
        <v>122941655</v>
      </c>
      <c r="AJ56">
        <v>113084894</v>
      </c>
      <c r="AK56">
        <v>105318984</v>
      </c>
    </row>
    <row r="57" spans="21:37" ht="16.5">
      <c r="U57">
        <v>130892305</v>
      </c>
      <c r="V57">
        <v>126118968</v>
      </c>
      <c r="W57">
        <v>119868553</v>
      </c>
      <c r="X57">
        <v>124281174</v>
      </c>
      <c r="Y57">
        <v>118368846</v>
      </c>
      <c r="Z57">
        <v>117013905</v>
      </c>
      <c r="AA57">
        <v>116701257</v>
      </c>
      <c r="AB57">
        <v>121797304</v>
      </c>
      <c r="AC57">
        <v>126084498</v>
      </c>
      <c r="AD57">
        <v>125939365</v>
      </c>
      <c r="AE57">
        <v>117912662</v>
      </c>
      <c r="AF57">
        <v>116598799</v>
      </c>
      <c r="AG57">
        <v>122225530</v>
      </c>
      <c r="AH57">
        <v>124769960</v>
      </c>
      <c r="AI57">
        <v>128145701</v>
      </c>
      <c r="AJ57">
        <v>122941655</v>
      </c>
      <c r="AK57">
        <v>113084894</v>
      </c>
    </row>
    <row r="58" spans="22:37" ht="16.5">
      <c r="V58">
        <v>130892305</v>
      </c>
      <c r="W58">
        <v>126118968</v>
      </c>
      <c r="X58">
        <v>119868553</v>
      </c>
      <c r="Y58">
        <v>124281174</v>
      </c>
      <c r="Z58">
        <v>118368846</v>
      </c>
      <c r="AA58">
        <v>117013905</v>
      </c>
      <c r="AB58">
        <v>116701257</v>
      </c>
      <c r="AC58">
        <v>121797304</v>
      </c>
      <c r="AD58">
        <v>126084498</v>
      </c>
      <c r="AE58">
        <v>125939365</v>
      </c>
      <c r="AF58">
        <v>117912662</v>
      </c>
      <c r="AG58">
        <v>116598799</v>
      </c>
      <c r="AH58">
        <v>122225530</v>
      </c>
      <c r="AI58">
        <v>124769960</v>
      </c>
      <c r="AJ58">
        <v>128145701</v>
      </c>
      <c r="AK58">
        <v>122941655</v>
      </c>
    </row>
    <row r="59" spans="23:37" ht="16.5">
      <c r="W59">
        <v>130892305</v>
      </c>
      <c r="X59">
        <v>126118968</v>
      </c>
      <c r="Y59">
        <v>119868553</v>
      </c>
      <c r="Z59">
        <v>124281174</v>
      </c>
      <c r="AA59">
        <v>118368846</v>
      </c>
      <c r="AB59">
        <v>117013905</v>
      </c>
      <c r="AC59">
        <v>116701257</v>
      </c>
      <c r="AD59">
        <v>121797304</v>
      </c>
      <c r="AE59">
        <v>126084498</v>
      </c>
      <c r="AF59">
        <v>125939365</v>
      </c>
      <c r="AG59">
        <v>117912662</v>
      </c>
      <c r="AH59">
        <v>116598799</v>
      </c>
      <c r="AI59">
        <v>122225530</v>
      </c>
      <c r="AJ59">
        <v>124769960</v>
      </c>
      <c r="AK59">
        <v>128145701</v>
      </c>
    </row>
    <row r="60" spans="24:37" ht="16.5">
      <c r="X60">
        <v>130892305</v>
      </c>
      <c r="Y60">
        <v>126118968</v>
      </c>
      <c r="Z60">
        <v>119868553</v>
      </c>
      <c r="AA60">
        <v>124281174</v>
      </c>
      <c r="AB60">
        <v>118368846</v>
      </c>
      <c r="AC60">
        <v>117013905</v>
      </c>
      <c r="AD60">
        <v>116701257</v>
      </c>
      <c r="AE60">
        <v>121797304</v>
      </c>
      <c r="AF60">
        <v>126084498</v>
      </c>
      <c r="AG60">
        <v>125939365</v>
      </c>
      <c r="AH60">
        <v>117912662</v>
      </c>
      <c r="AI60">
        <v>116598799</v>
      </c>
      <c r="AJ60">
        <v>122225530</v>
      </c>
      <c r="AK60">
        <v>124769960</v>
      </c>
    </row>
    <row r="61" spans="25:37" ht="16.5">
      <c r="Y61">
        <v>130892305</v>
      </c>
      <c r="Z61">
        <v>126118968</v>
      </c>
      <c r="AA61">
        <v>119868553</v>
      </c>
      <c r="AB61">
        <v>124281174</v>
      </c>
      <c r="AC61">
        <v>118368846</v>
      </c>
      <c r="AD61">
        <v>117013905</v>
      </c>
      <c r="AE61">
        <v>116701257</v>
      </c>
      <c r="AF61">
        <v>121797304</v>
      </c>
      <c r="AG61">
        <v>126084498</v>
      </c>
      <c r="AH61">
        <v>125939365</v>
      </c>
      <c r="AI61">
        <v>117912662</v>
      </c>
      <c r="AJ61">
        <v>116598799</v>
      </c>
      <c r="AK61">
        <v>122225530</v>
      </c>
    </row>
    <row r="62" spans="26:37" ht="16.5">
      <c r="Z62">
        <v>130892305</v>
      </c>
      <c r="AA62">
        <v>126118968</v>
      </c>
      <c r="AB62">
        <v>119868553</v>
      </c>
      <c r="AC62">
        <v>124281174</v>
      </c>
      <c r="AD62">
        <v>118368846</v>
      </c>
      <c r="AE62">
        <v>117013905</v>
      </c>
      <c r="AF62">
        <v>116701257</v>
      </c>
      <c r="AG62">
        <v>121797304</v>
      </c>
      <c r="AH62">
        <v>126084498</v>
      </c>
      <c r="AI62">
        <v>125939365</v>
      </c>
      <c r="AJ62">
        <v>117912662</v>
      </c>
      <c r="AK62">
        <v>116598799</v>
      </c>
    </row>
    <row r="63" spans="27:37" ht="16.5">
      <c r="AA63">
        <v>130892305</v>
      </c>
      <c r="AB63">
        <v>126118968</v>
      </c>
      <c r="AC63">
        <v>119868553</v>
      </c>
      <c r="AD63">
        <v>124281174</v>
      </c>
      <c r="AE63">
        <v>118368846</v>
      </c>
      <c r="AF63">
        <v>117013905</v>
      </c>
      <c r="AG63">
        <v>116701257</v>
      </c>
      <c r="AH63">
        <v>121797304</v>
      </c>
      <c r="AI63">
        <v>126084498</v>
      </c>
      <c r="AJ63">
        <v>125939365</v>
      </c>
      <c r="AK63">
        <v>117912662</v>
      </c>
    </row>
    <row r="64" spans="28:37" ht="16.5">
      <c r="AB64">
        <v>130892305</v>
      </c>
      <c r="AC64">
        <v>126118968</v>
      </c>
      <c r="AD64">
        <v>119868553</v>
      </c>
      <c r="AE64">
        <v>124281174</v>
      </c>
      <c r="AF64">
        <v>118368846</v>
      </c>
      <c r="AG64">
        <v>117013905</v>
      </c>
      <c r="AH64">
        <v>116701257</v>
      </c>
      <c r="AI64">
        <v>121797304</v>
      </c>
      <c r="AJ64">
        <v>126084498</v>
      </c>
      <c r="AK64">
        <v>125939365</v>
      </c>
    </row>
    <row r="65" spans="29:37" ht="16.5">
      <c r="AC65">
        <v>130892305</v>
      </c>
      <c r="AD65">
        <v>126118968</v>
      </c>
      <c r="AE65">
        <v>119868553</v>
      </c>
      <c r="AF65">
        <v>124281174</v>
      </c>
      <c r="AG65">
        <v>118368846</v>
      </c>
      <c r="AH65">
        <v>117013905</v>
      </c>
      <c r="AI65">
        <v>116701257</v>
      </c>
      <c r="AJ65">
        <v>121797304</v>
      </c>
      <c r="AK65">
        <v>126084498</v>
      </c>
    </row>
    <row r="66" spans="30:37" ht="16.5">
      <c r="AD66">
        <v>130892305</v>
      </c>
      <c r="AE66">
        <v>126118968</v>
      </c>
      <c r="AF66">
        <v>119868553</v>
      </c>
      <c r="AG66">
        <v>124281174</v>
      </c>
      <c r="AH66">
        <v>118368846</v>
      </c>
      <c r="AI66">
        <v>117013905</v>
      </c>
      <c r="AJ66">
        <v>116701257</v>
      </c>
      <c r="AK66">
        <v>121797304</v>
      </c>
    </row>
    <row r="67" spans="31:37" ht="16.5">
      <c r="AE67">
        <v>130892305</v>
      </c>
      <c r="AF67">
        <v>126118968</v>
      </c>
      <c r="AG67">
        <v>119868553</v>
      </c>
      <c r="AH67">
        <v>124281174</v>
      </c>
      <c r="AI67">
        <v>118368846</v>
      </c>
      <c r="AJ67">
        <v>117013905</v>
      </c>
      <c r="AK67">
        <v>116701257</v>
      </c>
    </row>
    <row r="68" spans="32:37" ht="16.5">
      <c r="AF68">
        <v>130892305</v>
      </c>
      <c r="AG68">
        <v>126118968</v>
      </c>
      <c r="AH68">
        <v>119868553</v>
      </c>
      <c r="AI68">
        <v>124281174</v>
      </c>
      <c r="AJ68">
        <v>118368846</v>
      </c>
      <c r="AK68">
        <v>117013905</v>
      </c>
    </row>
    <row r="69" spans="33:37" ht="16.5">
      <c r="AG69">
        <v>130892305</v>
      </c>
      <c r="AH69">
        <v>126118968</v>
      </c>
      <c r="AI69">
        <v>119868553</v>
      </c>
      <c r="AJ69">
        <v>124281174</v>
      </c>
      <c r="AK69">
        <v>118368846</v>
      </c>
    </row>
    <row r="70" spans="34:37" ht="16.5">
      <c r="AH70">
        <v>130892305</v>
      </c>
      <c r="AI70">
        <v>126118968</v>
      </c>
      <c r="AJ70">
        <v>119868553</v>
      </c>
      <c r="AK70">
        <v>124281174</v>
      </c>
    </row>
    <row r="71" spans="35:37" ht="16.5">
      <c r="AI71">
        <v>130892305</v>
      </c>
      <c r="AJ71">
        <v>126118968</v>
      </c>
      <c r="AK71">
        <v>119868553</v>
      </c>
    </row>
    <row r="72" spans="36:37" ht="16.5">
      <c r="AJ72">
        <v>130892305</v>
      </c>
      <c r="AK72">
        <v>126118968</v>
      </c>
    </row>
    <row r="73" ht="16.5">
      <c r="AK73">
        <v>130892305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立命館大学経済学部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 匡</dc:creator>
  <cp:keywords/>
  <dc:description/>
  <cp:lastModifiedBy>松尾 匡</cp:lastModifiedBy>
  <dcterms:created xsi:type="dcterms:W3CDTF">2009-06-02T13:34:15Z</dcterms:created>
  <cp:category/>
  <cp:version/>
  <cp:contentType/>
  <cp:contentStatus/>
</cp:coreProperties>
</file>